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Default Extension="jpeg" ContentType="image/jpeg"/>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comments3.xml" ContentType="application/vnd.openxmlformats-officedocument.spreadsheetml.comments+xml"/>
  <Override PartName="/xl/worksheets/sheet3.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jll.jllad.se\user\filesb\kake1\Mina Dokument\"/>
    </mc:Choice>
  </mc:AlternateContent>
  <workbookProtection lockStructure="1"/>
  <bookViews>
    <workbookView xWindow="-120" yWindow="-120" windowWidth="23280" windowHeight="12600" activeTab="1"/>
  </bookViews>
  <sheets>
    <sheet name="Anvisningar" sheetId="5" r:id="rId3"/>
    <sheet name="Sammanställning" sheetId="4" r:id="rId4"/>
    <sheet name="Exempel på sammanställning" sheetId="11" r:id="rId5"/>
  </sheets>
  <definedNames>
    <definedName name="_xlnm.Print_Area" localSheetId="0">Anvisningar!$A$1:$V$48</definedName>
    <definedName name="_xlnm.Print_Area" localSheetId="2">'Exempel på sammanställning'!$A$1:$I$63</definedName>
    <definedName name="_xlnm.Print_Area" localSheetId="1">Sammanställning!$A$1:$I$65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4" l="1"/>
</calcChain>
</file>

<file path=xl/comments2.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F11" authorId="0" shapeId="0" xr:uid="{00000000-0006-0000-0000-000001000000}">
      <text>
        <r>
          <rPr>
            <b/>
            <sz val="9"/>
            <rFont val="Tahoma"/>
            <family val="2"/>
          </rPr>
          <t>t ex jan-mars</t>
        </r>
        <r>
          <rPr>
            <sz val="9"/>
            <rFont val="Tahoma"/>
            <family val="2"/>
          </rPr>
          <t xml:space="preserve">
</t>
        </r>
      </text>
    </comment>
    <comment ref="F29" authorId="0" shapeId="0" xr:uid="{00000000-0006-0000-0000-000002000000}">
      <text>
        <r>
          <rPr>
            <b/>
            <sz val="9"/>
            <rFont val="Tahoma"/>
            <family val="2"/>
          </rPr>
          <t>t ex jan-mars</t>
        </r>
        <r>
          <rPr>
            <sz val="9"/>
            <rFont val="Tahoma"/>
            <family val="2"/>
          </rPr>
          <t xml:space="preserve">
</t>
        </r>
      </text>
    </comment>
    <comment ref="F42" authorId="0" shapeId="0" xr:uid="{00000000-0006-0000-0000-000003000000}">
      <text>
        <r>
          <rPr>
            <b/>
            <sz val="9"/>
            <rFont val="Tahoma"/>
            <family val="2"/>
          </rPr>
          <t>t ex jan-mars</t>
        </r>
        <r>
          <rPr>
            <sz val="9"/>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F11" authorId="0" shapeId="0" xr:uid="{3A10E382-7DF6-4EFB-AC68-BAC63AF97B38}">
      <text>
        <r>
          <rPr>
            <b/>
            <sz val="9"/>
            <rFont val="Tahoma"/>
            <family val="2"/>
          </rPr>
          <t>t ex jan-mars</t>
        </r>
        <r>
          <rPr>
            <sz val="9"/>
            <rFont val="Tahoma"/>
            <family val="2"/>
          </rPr>
          <t xml:space="preserve">
</t>
        </r>
      </text>
    </comment>
    <comment ref="F29" authorId="0" shapeId="0" xr:uid="{E3BF0460-CB88-446E-AB84-C7DA433804AA}">
      <text>
        <r>
          <rPr>
            <b/>
            <sz val="9"/>
            <rFont val="Tahoma"/>
            <family val="2"/>
          </rPr>
          <t>t ex jan-mars</t>
        </r>
        <r>
          <rPr>
            <sz val="9"/>
            <rFont val="Tahoma"/>
            <family val="2"/>
          </rPr>
          <t xml:space="preserve">
</t>
        </r>
      </text>
    </comment>
    <comment ref="F42" authorId="0" shapeId="0" xr:uid="{F6A39A1C-ACFD-4E8B-A5A3-ED2794FD3C65}">
      <text>
        <r>
          <rPr>
            <b/>
            <sz val="9"/>
            <rFont val="Tahoma"/>
            <family val="2"/>
          </rPr>
          <t>t ex jan-mars</t>
        </r>
        <r>
          <rPr>
            <sz val="9"/>
            <rFont val="Tahoma"/>
            <family val="2"/>
          </rPr>
          <t xml:space="preserve">
</t>
        </r>
      </text>
    </comment>
  </commentList>
</comments>
</file>

<file path=xl/sharedStrings.xml><?xml version="1.0" encoding="utf-8"?>
<sst xmlns="http://schemas.openxmlformats.org/spreadsheetml/2006/main" count="148" uniqueCount="88">
  <si>
    <t>Namn</t>
  </si>
  <si>
    <t>Kommentar</t>
  </si>
  <si>
    <t>Delsumma 1</t>
  </si>
  <si>
    <t>Delsumma 2</t>
  </si>
  <si>
    <t>Gula fält innehåller formler, endast vita fält får fyllas i.</t>
  </si>
  <si>
    <t>Timlön( kr)</t>
  </si>
  <si>
    <t>Delsumma 3</t>
  </si>
  <si>
    <t>Avdrag för VAB</t>
  </si>
  <si>
    <t>3. Timanställd personal</t>
  </si>
  <si>
    <t>Månadslön beräknad på heltidstjänst (kr)</t>
  </si>
  <si>
    <t>Projektnamn</t>
  </si>
  <si>
    <t>Redovisningsperiod</t>
  </si>
  <si>
    <t>Tjänstgörings-
grad i projektet (%)</t>
  </si>
  <si>
    <t xml:space="preserve">Antal 
månader </t>
  </si>
  <si>
    <t>(Delsumma 1 + 2 + 3)</t>
  </si>
  <si>
    <t>Faktisk månadslön
(kr)</t>
  </si>
  <si>
    <t>Lönekostnad  (kr)</t>
  </si>
  <si>
    <t>Fr.o.m.</t>
  </si>
  <si>
    <t>T.o.m.</t>
  </si>
  <si>
    <t>Lönekostnad 
(kr)</t>
  </si>
  <si>
    <t xml:space="preserve">Antal timmar i projektet </t>
  </si>
  <si>
    <t>Antal timmar i projektet</t>
  </si>
  <si>
    <t>Ärende-ID</t>
  </si>
  <si>
    <t>Organisation</t>
  </si>
  <si>
    <t>Schablonkostnader - Lönebikostnader</t>
  </si>
  <si>
    <t>Underlag för beräkning av indirekta kostnader</t>
  </si>
  <si>
    <t>Schablonkostnader - Indirekta kostnader</t>
  </si>
  <si>
    <t>David Jonsson</t>
  </si>
  <si>
    <t>Personalkostnadssammanställning</t>
  </si>
  <si>
    <t>Arbetad tid för socialfondsinsatser</t>
  </si>
  <si>
    <t>Har ni socialfondsinsatser framgår det av ert beslut om stöd.</t>
  </si>
  <si>
    <t>Kostnad för tid som läggs ner i projektet för socialfondsinsatser ska beräknas utifrån fastställda enhetskostnader.</t>
  </si>
  <si>
    <t>Tid utifrån tidredovisning som avser socialfondsinsatser ska därför inte tas upp i personalkostnadssammanställningen utan beräknas separat och tas upp i kostnadsslaget "Enhetskostnader".</t>
  </si>
  <si>
    <t>Månad(er)</t>
  </si>
  <si>
    <t>Utöka marknaden genom export</t>
  </si>
  <si>
    <t>okt</t>
  </si>
  <si>
    <t>nov-dec</t>
  </si>
  <si>
    <t>okt-nov</t>
  </si>
  <si>
    <t>dec</t>
  </si>
  <si>
    <t>Elektronisk tidredovisning finns</t>
  </si>
  <si>
    <t>Lönespecifikation och tidredovisning finns bifogad</t>
  </si>
  <si>
    <t>1. Personal som arbetar procentuell andel i projektet (även 100 %)</t>
  </si>
  <si>
    <t>Avsnitt 1. Personal som arbetar procentuell andel i projektet (även 100 %)</t>
  </si>
  <si>
    <t>Personal som arbetar varierad arbetstid i projektet är skyldig att tidredovisa dag för dag. Tidredovisningen ska täcka 100 % av den anställdes arbetstid.</t>
  </si>
  <si>
    <t>Det innebär att ni även ska redovisa den tid som ni arbetat i den ordinarie verksamheten, eller i annat EU-projekt. Arbetad tid som avser socialfondsinsatser måste kunna särskiljas.</t>
  </si>
  <si>
    <t>Tidredovisningen ska finnas på något av följande sätt:</t>
  </si>
  <si>
    <t>Anvisningar till personalkostnadssammanställning</t>
  </si>
  <si>
    <t xml:space="preserve">Personal som arbetar bestämd procentandel i det aktuella projektet behöver inte göra någon tidredovisning. </t>
  </si>
  <si>
    <t>1. utdrag ur eget tidredovisningssystem som innefattar att den anställde har bekräftat arbetad tid via personligt lösenord eller motsvarande elektronisk verifiering, eller</t>
  </si>
  <si>
    <t>Avsnitt 3. Timanställd personal</t>
  </si>
  <si>
    <t>Personal som är timanställd är skyldig att tidredovisa dag för dag. Tidredovisningen ska täcka 100 % av den anställdes arbetstid.</t>
  </si>
  <si>
    <t>Timlönen beräknas enligt följande: (månadslön x 12) / årsarbetstid 1720 timmar</t>
  </si>
  <si>
    <t>Timlönen beräknas enligt följande: timlön + semesterersättning enligt anställningsavtal eller lönespecifikation</t>
  </si>
  <si>
    <t>Årsarbetstiden är en av Tillväxtverket fastställd EU-gemensam norm på 1720 timmar exklusive semester och helgdagar, oavsett skillnader som kan förekomma mellan olika arbetsgivare.</t>
  </si>
  <si>
    <t>I kolumnen "månadslön beräknad på heltidstjänst" - ange personens faktiska heltidslön per månad för aktuell period, även om det handlar om deltidsarbete.</t>
  </si>
  <si>
    <t>Organisationen för ökad export</t>
  </si>
  <si>
    <t>Anställd 80 % av heltid. Månadslön 30 000 kr beräknad på heltid. Intyg finns om tjänstgöringsgrad 50 % i projektet.</t>
  </si>
  <si>
    <t>Ny lön fr.o.m 1/11</t>
  </si>
  <si>
    <t xml:space="preserve">Intyg om arbetstidens procentuella fördelning mellan projektet och annan verksamhet ska finnas. </t>
  </si>
  <si>
    <t>Om detta framgår av anställningsavtalet kan det användas som intyg, om inte kan mall för intyg om projektarbete användas:</t>
  </si>
  <si>
    <t xml:space="preserve">I kolumnen "faktisk månadslön" - utgå från den faktiska lön som framgår av lönespecifikation. </t>
  </si>
  <si>
    <t>Om lönen är densamma för flera månader kan de klumpas ihop på en rad, separera och lämna kommentar när det avviker.</t>
  </si>
  <si>
    <t>Utförlig information om reglerna för personalkostnader finns i Tillväxtverkets handbok:</t>
  </si>
  <si>
    <t>Allmänt om mallen</t>
  </si>
  <si>
    <t>Ansökan om utbetalning nr</t>
  </si>
  <si>
    <t>Timlön (kr)</t>
  </si>
  <si>
    <t xml:space="preserve">Om fler rader behövs finns två alternativ. Använd två separata blanketter som sedan summeras ihop, alternativt lås upp dokumentet under fliken "granska" och "skydda blad" och lägg därefter till ytterligare rader efter behov.
</t>
  </si>
  <si>
    <t>Stödberättigande kostnader/Personal</t>
  </si>
  <si>
    <t>Avsnitt 2. Personal med månadslön som arbetar varierande del i projektet (timkostnad beräknas och multipliceras med antalet arbetade timmar i projektet)</t>
  </si>
  <si>
    <t>2. tidredovisning undertecknad av den anställde på Tillväxtverkets mall för tidredovisning</t>
  </si>
  <si>
    <t>Observera att all semester, sjukdom och annan frånvaro ska redovisas på ordinarie verksamhet.</t>
  </si>
  <si>
    <t>Observera att formler då behöver läggas till och kontrolleras för att beräkningar och summeringar ska fungera.</t>
  </si>
  <si>
    <t>2. Personal med månadslön som arbetar varierande del i projektet (timkostnad beräknas)</t>
  </si>
  <si>
    <r>
      <t xml:space="preserve">Personal </t>
    </r>
    <r>
      <rPr>
        <sz val="10"/>
        <rFont val="Calibri"/>
        <family val="2"/>
        <scheme val="minor"/>
      </rPr>
      <t>(summa total lönekostnad)</t>
    </r>
  </si>
  <si>
    <t>Rapportera/Projekt som fått EU-stöd</t>
  </si>
  <si>
    <t>Lovisa Larsson</t>
  </si>
  <si>
    <t>Robert Sundin</t>
  </si>
  <si>
    <t>Schablon lönebikostnad = 45,24 % av total lönekostnad</t>
  </si>
  <si>
    <t>Total lönesumma + schablon lönebikostnader</t>
  </si>
  <si>
    <t>Fyll i 15 % eller 20% i enlighet med beslut om stöd. Om ni beviljats 25% är beräkningsbasen för indirekta kostnader en annan. Lämna då fältet tomt.</t>
  </si>
  <si>
    <t>Schablonkostnader - Övriga projektkostnader</t>
  </si>
  <si>
    <t>Fyll i 40% om ni har ett personalintensivt projekt.</t>
  </si>
  <si>
    <t>Ted Tapper</t>
  </si>
  <si>
    <t>Lön efter avdrag för föräldraledighet i oktober 42 000 kr. Vanlig månadslön 48 000 kr.</t>
  </si>
  <si>
    <t>Formuläret är ett verktyg för att underlätta avstämningen av personalkostnader samt beräkna sådana schablonkostnader som baseras på personal.</t>
  </si>
  <si>
    <t>Underlag för beräkning av indirekta eller övriga projektkostnader</t>
  </si>
  <si>
    <t>Redogörelse</t>
  </si>
  <si>
    <t>På begäran kan stödsökande behöva redogöra för när arbete blivit utfört och vad som utförts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</si>
</sst>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_ ;[Red]\-#,##0\ "/>
    <numFmt numFmtId="167" formatCode="yyyy/mm/dd;@"/>
  </numFmts>
  <fonts count="15">
    <font>
      <sz val="10"/>
      <name val="Arial"/>
      <family val="2"/>
    </font>
    <font>
      <sz val="10"/>
      <color theme="1"/>
      <name val="Arial"/>
      <family val="2"/>
    </font>
    <font>
      <sz val="8"/>
      <name val="Arial"/>
      <family val="2"/>
    </font>
    <font>
      <sz val="9"/>
      <name val="Tahoma"/>
      <family val="2"/>
    </font>
    <font>
      <b/>
      <sz val="9"/>
      <name val="Tahoma"/>
      <family val="2"/>
    </font>
    <font>
      <u val="single"/>
      <sz val="10"/>
      <color theme="10"/>
      <name val="Arial"/>
      <family val="2"/>
    </font>
    <font>
      <b/>
      <sz val="16"/>
      <name val="Calibri"/>
      <family val="2"/>
      <scheme val="minor"/>
    </font>
    <font>
      <sz val="10"/>
      <name val="Calibri"/>
      <family val="2"/>
      <scheme val="minor"/>
    </font>
    <font>
      <b/>
      <sz val="10"/>
      <name val="Calibri"/>
      <family val="2"/>
      <scheme val="minor"/>
    </font>
    <font>
      <i/>
      <sz val="8"/>
      <name val="Calibri"/>
      <family val="2"/>
      <scheme val="minor"/>
    </font>
    <font>
      <sz val="10"/>
      <color theme="1"/>
      <name val="Calibri"/>
      <family val="2"/>
      <scheme val="minor"/>
    </font>
    <font>
      <sz val="10"/>
      <color rgb="FFFF0000"/>
      <name val="Calibri"/>
      <family val="2"/>
      <scheme val="minor"/>
    </font>
    <font>
      <sz val="8"/>
      <name val="Calibri"/>
      <family val="2"/>
      <scheme val="minor"/>
    </font>
    <font>
      <u val="single"/>
      <sz val="10"/>
      <color theme="10"/>
      <name val="Calibri"/>
      <family val="2"/>
      <scheme val="minor"/>
    </font>
    <font>
      <b/>
      <sz val="9"/>
      <name val="Calibri"/>
      <family val="2"/>
      <scheme val="minor"/>
    </font>
  </fonts>
  <fills count="6">
    <fill>
      <patternFill patternType="none"/>
    </fill>
    <fill>
      <patternFill patternType="gray125"/>
    </fill>
    <fill>
      <patternFill patternType="solid">
        <fgColor theme="0" tint="-0.14998"/>
        <bgColor indexed="64"/>
      </patternFill>
    </fill>
    <fill>
      <patternFill patternType="solid">
        <fgColor rgb="FFFFFF99"/>
        <bgColor indexed="64"/>
      </patternFill>
    </fill>
    <fill>
      <patternFill patternType="solid">
        <fgColor theme="0"/>
        <bgColor indexed="64"/>
      </patternFill>
    </fill>
    <fill>
      <patternFill patternType="solid">
        <fgColor theme="0" tint="-0.04997"/>
        <bgColor indexed="64"/>
      </patternFill>
    </fill>
  </fills>
  <borders count="33">
    <border>
      <left/>
      <right/>
      <top/>
      <bottom/>
      <diagonal/>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right/>
      <top/>
      <bottom style="medium">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style="medium">
        <color auto="1"/>
      </right>
      <top/>
      <bottom/>
    </border>
    <border>
      <left style="thin">
        <color auto="1"/>
      </left>
      <right style="thin">
        <color auto="1"/>
      </right>
      <top/>
      <bottom style="thin">
        <color auto="1"/>
      </bottom>
    </border>
    <border>
      <left style="thin">
        <color auto="1"/>
      </left>
      <right/>
      <top style="thin">
        <color auto="1"/>
      </top>
      <bottom style="thin">
        <color auto="1"/>
      </bottom>
    </border>
    <border>
      <left style="thin">
        <color auto="1"/>
      </left>
      <right style="medium">
        <color auto="1"/>
      </right>
      <top/>
      <bottom style="thin">
        <color auto="1"/>
      </bottom>
    </border>
    <border>
      <left style="thin">
        <color auto="1"/>
      </left>
      <right style="medium">
        <color auto="1"/>
      </right>
      <top style="thin">
        <color auto="1"/>
      </top>
      <bottom style="thin">
        <color auto="1"/>
      </bottom>
    </border>
    <border>
      <left style="thin">
        <color auto="1"/>
      </left>
      <right style="thin">
        <color auto="1"/>
      </right>
      <top style="thin">
        <color auto="1"/>
      </top>
      <bottom style="medium">
        <color auto="1"/>
      </bottom>
    </border>
    <border>
      <left style="thin">
        <color auto="1"/>
      </left>
      <right style="medium">
        <color auto="1"/>
      </right>
      <top/>
      <bottom style="medium">
        <color auto="1"/>
      </bottom>
    </border>
    <border>
      <left/>
      <right style="medium">
        <color auto="1"/>
      </right>
      <top/>
      <bottom style="medium">
        <color auto="1"/>
      </bottom>
    </border>
    <border>
      <left style="thin">
        <color auto="1"/>
      </left>
      <right/>
      <top/>
      <bottom style="thin">
        <color auto="1"/>
      </bottom>
    </border>
    <border>
      <left style="medium">
        <color auto="1"/>
      </left>
      <right style="thin">
        <color auto="1"/>
      </right>
      <top/>
      <bottom style="medium">
        <color auto="1"/>
      </bottom>
    </border>
    <border>
      <left style="medium">
        <color auto="1"/>
      </left>
      <right/>
      <top/>
      <bottom style="medium">
        <color auto="1"/>
      </bottom>
    </border>
    <border>
      <left style="medium">
        <color auto="1"/>
      </left>
      <right style="medium">
        <color auto="1"/>
      </right>
      <top style="medium">
        <color auto="1"/>
      </top>
      <bottom style="medium">
        <color auto="1"/>
      </bottom>
    </border>
    <border>
      <left style="medium">
        <color auto="1"/>
      </left>
      <right style="thin">
        <color auto="1"/>
      </right>
      <top style="thin">
        <color auto="1"/>
      </top>
      <bottom style="medium">
        <color auto="1"/>
      </bottom>
    </border>
    <border>
      <left style="medium">
        <color auto="1"/>
      </left>
      <right style="thin">
        <color auto="1"/>
      </right>
      <top style="thin">
        <color auto="1"/>
      </top>
      <bottom style="thin">
        <color auto="1"/>
      </bottom>
    </border>
    <border>
      <left style="medium">
        <color auto="1"/>
      </left>
      <right style="thin">
        <color auto="1"/>
      </right>
      <top/>
      <bottom style="thin">
        <color auto="1"/>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right style="thin">
        <color auto="1"/>
      </right>
      <top style="medium">
        <color auto="1"/>
      </top>
      <bottom style="medium">
        <color auto="1"/>
      </bottom>
    </border>
    <border>
      <left style="medium">
        <color auto="1"/>
      </left>
      <right style="medium">
        <color auto="1"/>
      </right>
      <top style="medium">
        <color auto="1"/>
      </top>
      <bottom/>
    </border>
    <border>
      <left style="medium">
        <color auto="1"/>
      </left>
      <right style="medium">
        <color auto="1"/>
      </right>
      <top/>
      <bottom style="medium">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0" fillId="0" borderId="0" applyFont="0" applyFill="0" applyBorder="0" applyAlignment="0" applyProtection="0"/>
    <xf numFmtId="0" fontId="5" fillId="0" borderId="0" applyNumberFormat="0" applyFill="0" applyBorder="0" applyAlignment="0" applyProtection="0"/>
  </cellStyleXfs>
  <cellXfs count="173">
    <xf numFmtId="0" fontId="0" fillId="0" borderId="0" xfId="0"/>
    <xf numFmtId="0" fontId="7" fillId="0" borderId="0" xfId="0" applyFont="1"/>
    <xf numFmtId="0" fontId="7" fillId="2" borderId="1" xfId="0" applyFont="1" applyFill="1" applyBorder="1"/>
    <xf numFmtId="0" fontId="7" fillId="2" borderId="2" xfId="0" applyFont="1" applyFill="1" applyBorder="1" applyAlignment="1">
      <alignment horizontal="left" indent="1"/>
    </xf>
    <xf numFmtId="0" fontId="7" fillId="2" borderId="2" xfId="0" applyFont="1" applyFill="1" applyBorder="1"/>
    <xf numFmtId="0" fontId="7" fillId="2" borderId="3" xfId="0" applyFont="1" applyFill="1" applyBorder="1"/>
    <xf numFmtId="0" fontId="7" fillId="2" borderId="4" xfId="0" applyFont="1" applyFill="1" applyBorder="1"/>
    <xf numFmtId="0" fontId="7" fillId="2" borderId="0" xfId="0" applyFont="1" applyFill="1" applyAlignment="1">
      <alignment horizontal="left" indent="1"/>
    </xf>
    <xf numFmtId="4" fontId="7" fillId="2" borderId="5" xfId="0" applyNumberFormat="1" applyFont="1" applyFill="1" applyBorder="1"/>
    <xf numFmtId="3" fontId="7" fillId="2" borderId="0" xfId="0" applyNumberFormat="1" applyFont="1" applyFill="1"/>
    <xf numFmtId="3" fontId="9" fillId="2" borderId="0" xfId="0" applyNumberFormat="1" applyFont="1" applyFill="1" applyAlignment="1">
      <alignment horizontal="center"/>
    </xf>
    <xf numFmtId="167" fontId="7" fillId="0" borderId="6" xfId="0" applyNumberFormat="1" applyFont="1" applyBorder="1" applyAlignment="1" applyProtection="1">
      <alignment horizontal="center"/>
      <protection locked="0"/>
    </xf>
    <xf numFmtId="49" fontId="7" fillId="0" borderId="6" xfId="0" applyNumberFormat="1" applyFont="1" applyBorder="1" applyAlignment="1" applyProtection="1">
      <alignment horizontal="center"/>
      <protection locked="0"/>
    </xf>
    <xf numFmtId="0" fontId="7" fillId="2" borderId="0" xfId="0" applyFont="1" applyFill="1"/>
    <xf numFmtId="0" fontId="8" fillId="0" borderId="7" xfId="0" applyFont="1" applyBorder="1" applyAlignment="1">
      <alignment horizontal="left" indent="1"/>
    </xf>
    <xf numFmtId="3" fontId="7" fillId="0" borderId="7" xfId="0" applyNumberFormat="1" applyFont="1" applyBorder="1"/>
    <xf numFmtId="165" fontId="7" fillId="0" borderId="7" xfId="20" applyNumberFormat="1" applyFont="1" applyBorder="1"/>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164" fontId="7" fillId="3" borderId="9" xfId="0" applyNumberFormat="1" applyFont="1" applyFill="1" applyBorder="1" applyAlignment="1">
      <alignment horizontal="center" vertical="center" wrapText="1"/>
    </xf>
    <xf numFmtId="164" fontId="10" fillId="3" borderId="9" xfId="0" applyNumberFormat="1" applyFont="1" applyFill="1" applyBorder="1" applyAlignment="1">
      <alignment horizontal="center" vertical="center" wrapText="1"/>
    </xf>
    <xf numFmtId="3" fontId="10" fillId="3" borderId="10" xfId="0" applyNumberFormat="1" applyFont="1" applyFill="1" applyBorder="1" applyAlignment="1">
      <alignment horizontal="center" vertical="center" wrapText="1"/>
    </xf>
    <xf numFmtId="3" fontId="7" fillId="3" borderId="11" xfId="0" applyNumberFormat="1" applyFont="1" applyFill="1" applyBorder="1" applyAlignment="1">
      <alignment horizontal="left" vertical="center" indent="1"/>
    </xf>
    <xf numFmtId="0" fontId="7" fillId="2" borderId="12" xfId="0" applyFont="1" applyFill="1" applyBorder="1" applyAlignment="1">
      <alignment horizontal="justify" wrapText="1"/>
    </xf>
    <xf numFmtId="0" fontId="7" fillId="0" borderId="0" xfId="0" applyFont="1" applyAlignment="1">
      <alignment horizontal="justify" wrapText="1"/>
    </xf>
    <xf numFmtId="166" fontId="7" fillId="0" borderId="13" xfId="0" applyNumberFormat="1" applyFont="1" applyBorder="1" applyAlignment="1" applyProtection="1">
      <alignment horizontal="right" vertical="center"/>
      <protection locked="0"/>
    </xf>
    <xf numFmtId="165" fontId="7" fillId="0" borderId="13" xfId="20" applyNumberFormat="1" applyFont="1" applyBorder="1" applyAlignment="1" applyProtection="1">
      <alignment horizontal="right" vertical="center"/>
      <protection locked="0"/>
    </xf>
    <xf numFmtId="1" fontId="7" fillId="0" borderId="13" xfId="20" applyNumberFormat="1" applyFont="1" applyBorder="1" applyAlignment="1" applyProtection="1">
      <alignment horizontal="right" vertical="center"/>
      <protection locked="0"/>
    </xf>
    <xf numFmtId="49" fontId="10" fillId="0" borderId="13" xfId="0" applyNumberFormat="1" applyFont="1" applyBorder="1" applyAlignment="1" applyProtection="1">
      <alignment horizontal="center" vertical="center"/>
      <protection locked="0"/>
    </xf>
    <xf numFmtId="166" fontId="10" fillId="3" borderId="14" xfId="0" applyNumberFormat="1" applyFont="1" applyFill="1" applyBorder="1" applyAlignment="1">
      <alignment horizontal="right" vertical="center"/>
    </xf>
    <xf numFmtId="0" fontId="7" fillId="0" borderId="15" xfId="0" applyFont="1" applyBorder="1" applyAlignment="1" applyProtection="1">
      <alignment horizontal="left" vertical="center" wrapText="1"/>
      <protection locked="0"/>
    </xf>
    <xf numFmtId="0" fontId="7" fillId="2" borderId="5" xfId="0" applyFont="1" applyFill="1" applyBorder="1"/>
    <xf numFmtId="166" fontId="7" fillId="0" borderId="6" xfId="0" applyNumberFormat="1" applyFont="1" applyBorder="1" applyAlignment="1" applyProtection="1">
      <alignment horizontal="right" vertical="center"/>
      <protection locked="0"/>
    </xf>
    <xf numFmtId="165" fontId="7" fillId="0" borderId="6" xfId="20" applyNumberFormat="1" applyFont="1" applyBorder="1" applyAlignment="1" applyProtection="1">
      <alignment horizontal="right" vertical="center"/>
      <protection locked="0"/>
    </xf>
    <xf numFmtId="1" fontId="7" fillId="0" borderId="6" xfId="20" applyNumberFormat="1" applyFont="1" applyBorder="1" applyAlignment="1" applyProtection="1">
      <alignment horizontal="right" vertical="center"/>
      <protection locked="0"/>
    </xf>
    <xf numFmtId="3" fontId="10" fillId="0" borderId="6" xfId="0"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protection locked="0"/>
    </xf>
    <xf numFmtId="166" fontId="7" fillId="0" borderId="17" xfId="0" applyNumberFormat="1" applyFont="1" applyBorder="1" applyAlignment="1" applyProtection="1">
      <alignment horizontal="right" vertical="center"/>
      <protection locked="0"/>
    </xf>
    <xf numFmtId="165" fontId="7" fillId="0" borderId="17" xfId="20" applyNumberFormat="1" applyFont="1" applyBorder="1" applyAlignment="1" applyProtection="1">
      <alignment horizontal="right" vertical="center"/>
      <protection locked="0"/>
    </xf>
    <xf numFmtId="1" fontId="7" fillId="0" borderId="17" xfId="20" applyNumberFormat="1" applyFont="1" applyBorder="1" applyAlignment="1" applyProtection="1">
      <alignment horizontal="right" vertical="center"/>
      <protection locked="0"/>
    </xf>
    <xf numFmtId="3" fontId="10" fillId="0" borderId="17" xfId="0" applyNumberFormat="1" applyFont="1" applyBorder="1" applyAlignment="1" applyProtection="1">
      <alignment horizontal="center" vertical="center"/>
      <protection locked="0"/>
    </xf>
    <xf numFmtId="166" fontId="7" fillId="3" borderId="17" xfId="0" applyNumberFormat="1" applyFont="1" applyFill="1" applyBorder="1" applyAlignment="1">
      <alignment horizontal="right" vertical="center"/>
    </xf>
    <xf numFmtId="0" fontId="7" fillId="0" borderId="18" xfId="0" applyFont="1" applyBorder="1" applyAlignment="1" applyProtection="1">
      <alignment horizontal="left" vertical="center" wrapText="1"/>
      <protection locked="0"/>
    </xf>
    <xf numFmtId="164" fontId="8" fillId="3" borderId="8" xfId="0" applyNumberFormat="1" applyFont="1" applyFill="1" applyBorder="1" applyAlignment="1">
      <alignment horizontal="center" vertical="center"/>
    </xf>
    <xf numFmtId="166" fontId="8" fillId="3" borderId="19" xfId="0" applyNumberFormat="1" applyFont="1" applyFill="1" applyBorder="1" applyAlignment="1">
      <alignment horizontal="right" vertical="center" indent="1"/>
    </xf>
    <xf numFmtId="0" fontId="8" fillId="0" borderId="0" xfId="0" applyFont="1" applyAlignment="1">
      <alignment horizontal="left" indent="1"/>
    </xf>
    <xf numFmtId="3" fontId="7" fillId="0" borderId="0" xfId="0" applyNumberFormat="1" applyFont="1"/>
    <xf numFmtId="0" fontId="7" fillId="2" borderId="4" xfId="0" applyFont="1" applyFill="1" applyBorder="1" applyAlignment="1">
      <alignment horizontal="justify" wrapText="1"/>
    </xf>
    <xf numFmtId="3" fontId="7" fillId="3" borderId="10" xfId="0" applyNumberFormat="1" applyFont="1" applyFill="1" applyBorder="1" applyAlignment="1">
      <alignment horizontal="center" vertical="center" wrapText="1"/>
    </xf>
    <xf numFmtId="3" fontId="7" fillId="3" borderId="11" xfId="0" applyNumberFormat="1" applyFont="1" applyFill="1" applyBorder="1" applyAlignment="1">
      <alignment horizontal="left" vertical="center" wrapText="1" indent="1"/>
    </xf>
    <xf numFmtId="0" fontId="7" fillId="2" borderId="5" xfId="0" applyFont="1" applyFill="1" applyBorder="1" applyAlignment="1">
      <alignment horizontal="justify" wrapText="1"/>
    </xf>
    <xf numFmtId="166" fontId="7" fillId="3" borderId="20" xfId="0" applyNumberFormat="1" applyFont="1" applyFill="1" applyBorder="1" applyAlignment="1">
      <alignment horizontal="right" vertical="center"/>
    </xf>
    <xf numFmtId="4" fontId="7" fillId="0" borderId="13" xfId="0" applyNumberFormat="1" applyFont="1" applyBorder="1" applyAlignment="1" applyProtection="1">
      <alignment horizontal="right" vertical="center"/>
      <protection locked="0"/>
    </xf>
    <xf numFmtId="4" fontId="7" fillId="0" borderId="6" xfId="0" applyNumberFormat="1" applyFont="1" applyBorder="1" applyAlignment="1" applyProtection="1">
      <alignment horizontal="right" vertical="center"/>
      <protection locked="0"/>
    </xf>
    <xf numFmtId="3" fontId="11" fillId="0" borderId="6" xfId="0" applyNumberFormat="1" applyFont="1" applyBorder="1" applyAlignment="1" applyProtection="1">
      <alignment horizontal="center" vertical="center"/>
      <protection locked="0"/>
    </xf>
    <xf numFmtId="4" fontId="7" fillId="0" borderId="17" xfId="0" applyNumberFormat="1" applyFont="1" applyBorder="1" applyAlignment="1" applyProtection="1">
      <alignment horizontal="right" vertical="center"/>
      <protection locked="0"/>
    </xf>
    <xf numFmtId="0" fontId="7" fillId="2" borderId="4" xfId="0" applyFont="1" applyFill="1" applyBorder="1" applyAlignment="1">
      <alignment vertical="center"/>
    </xf>
    <xf numFmtId="0" fontId="7" fillId="2" borderId="0" xfId="0" applyFont="1" applyFill="1" applyAlignment="1">
      <alignment horizontal="left" vertical="center"/>
    </xf>
    <xf numFmtId="0" fontId="7" fillId="2" borderId="0" xfId="0" applyFont="1" applyFill="1" applyAlignment="1">
      <alignment vertical="center"/>
    </xf>
    <xf numFmtId="164" fontId="8" fillId="3" borderId="21" xfId="0" applyNumberFormat="1" applyFont="1" applyFill="1" applyBorder="1" applyAlignment="1">
      <alignment horizontal="center" vertical="center"/>
    </xf>
    <xf numFmtId="0" fontId="7" fillId="2" borderId="5" xfId="0" applyFont="1" applyFill="1" applyBorder="1" applyAlignment="1">
      <alignment vertical="center"/>
    </xf>
    <xf numFmtId="0" fontId="7" fillId="0" borderId="0" xfId="0" applyFont="1" applyAlignment="1">
      <alignment vertical="center"/>
    </xf>
    <xf numFmtId="165" fontId="7" fillId="0" borderId="0" xfId="20" applyNumberFormat="1" applyFont="1" applyBorder="1"/>
    <xf numFmtId="3" fontId="7" fillId="3" borderId="11" xfId="0" applyNumberFormat="1" applyFont="1" applyFill="1" applyBorder="1" applyAlignment="1">
      <alignment horizontal="justify" vertical="center" wrapText="1"/>
    </xf>
    <xf numFmtId="3" fontId="7" fillId="0" borderId="13" xfId="0" applyNumberFormat="1" applyFont="1" applyBorder="1" applyAlignment="1" applyProtection="1">
      <alignment horizontal="right" vertical="center"/>
      <protection locked="0"/>
    </xf>
    <xf numFmtId="3" fontId="7" fillId="0" borderId="6" xfId="0" applyNumberFormat="1" applyFont="1" applyBorder="1" applyAlignment="1" applyProtection="1">
      <alignment horizontal="right" vertical="center"/>
      <protection locked="0"/>
    </xf>
    <xf numFmtId="3" fontId="7" fillId="0" borderId="17" xfId="0" applyNumberFormat="1" applyFont="1" applyBorder="1" applyAlignment="1" applyProtection="1">
      <alignment horizontal="right" vertical="center"/>
      <protection locked="0"/>
    </xf>
    <xf numFmtId="0" fontId="7" fillId="2" borderId="22" xfId="0" applyFont="1" applyFill="1" applyBorder="1"/>
    <xf numFmtId="0" fontId="7" fillId="2" borderId="7" xfId="0" applyFont="1" applyFill="1" applyBorder="1" applyAlignment="1">
      <alignment horizontal="left" indent="1"/>
    </xf>
    <xf numFmtId="3" fontId="7" fillId="2" borderId="7" xfId="0" applyNumberFormat="1" applyFont="1" applyFill="1" applyBorder="1"/>
    <xf numFmtId="165" fontId="7" fillId="2" borderId="7" xfId="20" applyNumberFormat="1" applyFont="1" applyFill="1" applyBorder="1"/>
    <xf numFmtId="4" fontId="7" fillId="2" borderId="19" xfId="0" applyNumberFormat="1" applyFont="1" applyFill="1" applyBorder="1"/>
    <xf numFmtId="166" fontId="8" fillId="3" borderId="23" xfId="0" applyNumberFormat="1" applyFont="1" applyFill="1" applyBorder="1" applyAlignment="1">
      <alignment horizontal="right" vertical="center" indent="1"/>
    </xf>
    <xf numFmtId="0" fontId="7" fillId="2" borderId="0" xfId="0" applyFont="1" applyFill="1" applyAlignment="1">
      <alignment horizontal="right" vertical="center"/>
    </xf>
    <xf numFmtId="9" fontId="8" fillId="0" borderId="23" xfId="20" applyFont="1" applyFill="1" applyBorder="1" applyAlignment="1" applyProtection="1">
      <alignment horizontal="right" vertical="center" indent="1"/>
      <protection locked="0"/>
    </xf>
    <xf numFmtId="0" fontId="7" fillId="2" borderId="7" xfId="0" applyFont="1" applyFill="1" applyBorder="1"/>
    <xf numFmtId="0" fontId="7" fillId="2" borderId="19" xfId="0" applyFont="1" applyFill="1" applyBorder="1"/>
    <xf numFmtId="0" fontId="7" fillId="0" borderId="0" xfId="0" applyFont="1" applyAlignment="1">
      <alignment horizontal="left" indent="1"/>
    </xf>
    <xf numFmtId="0" fontId="8" fillId="0" borderId="0" xfId="0" applyFont="1"/>
    <xf numFmtId="0" fontId="7" fillId="3" borderId="0" xfId="0" applyFont="1" applyFill="1"/>
    <xf numFmtId="0" fontId="7" fillId="4" borderId="0" xfId="0" applyFont="1" applyFill="1"/>
    <xf numFmtId="0" fontId="13" fillId="0" borderId="0" xfId="21" applyFont="1"/>
    <xf numFmtId="0" fontId="13" fillId="0" borderId="0" xfId="21" applyFont="1" applyFill="1" applyBorder="1"/>
    <xf numFmtId="0" fontId="5" fillId="0" borderId="0" xfId="21"/>
    <xf numFmtId="0" fontId="5" fillId="0" borderId="0" xfId="21" applyFill="1" applyBorder="1"/>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12" fillId="2" borderId="0" xfId="0" applyFont="1" applyFill="1" applyAlignment="1">
      <alignment horizontal="left" vertical="center" wrapText="1"/>
    </xf>
    <xf numFmtId="0" fontId="12" fillId="2" borderId="0" xfId="0" applyFont="1" applyFill="1" applyAlignment="1">
      <alignment horizontal="left" vertical="center" indent="3"/>
    </xf>
    <xf numFmtId="0" fontId="7" fillId="2" borderId="2" xfId="0" applyFont="1" applyFill="1" applyBorder="1" applyAlignment="1">
      <alignment horizontal="left" vertical="center"/>
    </xf>
    <xf numFmtId="0" fontId="7" fillId="2" borderId="2" xfId="0" applyFont="1" applyFill="1" applyBorder="1" applyAlignment="1">
      <alignment vertical="center"/>
    </xf>
    <xf numFmtId="0" fontId="12" fillId="2" borderId="0" xfId="0" applyFont="1" applyFill="1" applyAlignment="1">
      <alignment horizontal="left" vertical="center" wrapText="1" indent="1"/>
    </xf>
    <xf numFmtId="0" fontId="12" fillId="2" borderId="0" xfId="0" applyFont="1" applyFill="1" applyAlignment="1">
      <alignment horizontal="left" vertical="center" indent="1"/>
    </xf>
    <xf numFmtId="166" fontId="8" fillId="5" borderId="23" xfId="0" applyNumberFormat="1" applyFont="1" applyFill="1" applyBorder="1" applyAlignment="1">
      <alignment horizontal="right" vertical="center" indent="1"/>
    </xf>
    <xf numFmtId="167" fontId="7" fillId="0" borderId="6" xfId="0" applyNumberFormat="1" applyFont="1" applyBorder="1" applyAlignment="1">
      <alignment horizontal="center"/>
    </xf>
    <xf numFmtId="0" fontId="7" fillId="0" borderId="6" xfId="0" applyFont="1" applyBorder="1" applyAlignment="1">
      <alignment horizontal="center" vertical="center" wrapText="1"/>
    </xf>
    <xf numFmtId="165" fontId="7" fillId="0" borderId="7" xfId="20" applyNumberFormat="1" applyFont="1" applyBorder="1" applyProtection="1">
      <protection/>
    </xf>
    <xf numFmtId="0" fontId="7" fillId="0" borderId="26" xfId="0" applyFont="1" applyBorder="1" applyAlignment="1">
      <alignment horizontal="left" vertical="center"/>
    </xf>
    <xf numFmtId="166" fontId="7" fillId="0" borderId="13" xfId="0" applyNumberFormat="1" applyFont="1" applyBorder="1" applyAlignment="1">
      <alignment horizontal="right" vertical="center"/>
    </xf>
    <xf numFmtId="165" fontId="7" fillId="0" borderId="13" xfId="20" applyNumberFormat="1" applyFont="1" applyBorder="1" applyAlignment="1" applyProtection="1">
      <alignment horizontal="right" vertical="center"/>
      <protection/>
    </xf>
    <xf numFmtId="1" fontId="7" fillId="0" borderId="13" xfId="20" applyNumberFormat="1" applyFont="1" applyBorder="1" applyAlignment="1" applyProtection="1">
      <alignment horizontal="right" vertical="center"/>
      <protection/>
    </xf>
    <xf numFmtId="49" fontId="10" fillId="0" borderId="13" xfId="0" applyNumberFormat="1" applyFont="1" applyBorder="1" applyAlignment="1">
      <alignment horizontal="center" vertical="center"/>
    </xf>
    <xf numFmtId="0" fontId="7" fillId="0" borderId="15" xfId="0" applyFont="1" applyBorder="1" applyAlignment="1">
      <alignment horizontal="left" vertical="center" wrapText="1"/>
    </xf>
    <xf numFmtId="0" fontId="7" fillId="0" borderId="25" xfId="0" applyFont="1" applyBorder="1" applyAlignment="1">
      <alignment horizontal="left" vertical="center"/>
    </xf>
    <xf numFmtId="166" fontId="7" fillId="0" borderId="6" xfId="0" applyNumberFormat="1" applyFont="1" applyBorder="1" applyAlignment="1">
      <alignment horizontal="right" vertical="center"/>
    </xf>
    <xf numFmtId="165" fontId="7" fillId="0" borderId="6" xfId="20" applyNumberFormat="1" applyFont="1" applyBorder="1" applyAlignment="1" applyProtection="1">
      <alignment horizontal="right" vertical="center"/>
      <protection/>
    </xf>
    <xf numFmtId="1" fontId="7" fillId="0" borderId="6" xfId="20" applyNumberFormat="1" applyFont="1" applyBorder="1" applyAlignment="1" applyProtection="1">
      <alignment horizontal="right" vertical="center"/>
      <protection/>
    </xf>
    <xf numFmtId="3" fontId="10" fillId="0" borderId="6" xfId="0" applyNumberFormat="1" applyFont="1" applyBorder="1" applyAlignment="1">
      <alignment horizontal="center" vertical="center"/>
    </xf>
    <xf numFmtId="0" fontId="7" fillId="0" borderId="16" xfId="0" applyFont="1" applyBorder="1" applyAlignment="1">
      <alignment horizontal="left" vertical="center" wrapText="1"/>
    </xf>
    <xf numFmtId="0" fontId="7" fillId="0" borderId="24" xfId="0" applyFont="1" applyBorder="1" applyAlignment="1">
      <alignment horizontal="left" vertical="center"/>
    </xf>
    <xf numFmtId="166" fontId="7" fillId="0" borderId="17" xfId="0" applyNumberFormat="1" applyFont="1" applyBorder="1" applyAlignment="1">
      <alignment horizontal="right" vertical="center"/>
    </xf>
    <xf numFmtId="165" fontId="7" fillId="0" borderId="17" xfId="20" applyNumberFormat="1" applyFont="1" applyBorder="1" applyAlignment="1" applyProtection="1">
      <alignment horizontal="right" vertical="center"/>
      <protection/>
    </xf>
    <xf numFmtId="1" fontId="7" fillId="0" borderId="17" xfId="20" applyNumberFormat="1" applyFont="1" applyBorder="1" applyAlignment="1" applyProtection="1">
      <alignment horizontal="right" vertical="center"/>
      <protection/>
    </xf>
    <xf numFmtId="3" fontId="10" fillId="0" borderId="17" xfId="0" applyNumberFormat="1" applyFont="1" applyBorder="1" applyAlignment="1">
      <alignment horizontal="center" vertical="center"/>
    </xf>
    <xf numFmtId="0" fontId="7" fillId="0" borderId="18" xfId="0" applyFont="1" applyBorder="1" applyAlignment="1">
      <alignment horizontal="left" vertical="center" wrapText="1"/>
    </xf>
    <xf numFmtId="4" fontId="7" fillId="0" borderId="13" xfId="0" applyNumberFormat="1" applyFont="1" applyBorder="1" applyAlignment="1">
      <alignment horizontal="right" vertical="center"/>
    </xf>
    <xf numFmtId="4" fontId="7" fillId="0" borderId="6" xfId="0" applyNumberFormat="1" applyFont="1" applyBorder="1" applyAlignment="1">
      <alignment horizontal="right" vertical="center"/>
    </xf>
    <xf numFmtId="3" fontId="11" fillId="0" borderId="6" xfId="0" applyNumberFormat="1" applyFont="1" applyBorder="1" applyAlignment="1">
      <alignment horizontal="center" vertical="center"/>
    </xf>
    <xf numFmtId="4" fontId="7" fillId="0" borderId="17" xfId="0" applyNumberFormat="1" applyFont="1" applyBorder="1" applyAlignment="1">
      <alignment horizontal="right" vertical="center"/>
    </xf>
    <xf numFmtId="165" fontId="7" fillId="0" borderId="0" xfId="20" applyNumberFormat="1" applyFont="1" applyBorder="1" applyProtection="1">
      <protection/>
    </xf>
    <xf numFmtId="3" fontId="7" fillId="0" borderId="13" xfId="0" applyNumberFormat="1" applyFont="1" applyBorder="1" applyAlignment="1">
      <alignment horizontal="right" vertical="center"/>
    </xf>
    <xf numFmtId="3" fontId="7" fillId="0" borderId="6" xfId="0" applyNumberFormat="1" applyFont="1" applyBorder="1" applyAlignment="1">
      <alignment horizontal="right" vertical="center"/>
    </xf>
    <xf numFmtId="3" fontId="7" fillId="0" borderId="17" xfId="0" applyNumberFormat="1" applyFont="1" applyBorder="1" applyAlignment="1">
      <alignment horizontal="right" vertical="center"/>
    </xf>
    <xf numFmtId="165" fontId="7" fillId="2" borderId="7" xfId="20" applyNumberFormat="1" applyFont="1" applyFill="1" applyBorder="1" applyProtection="1">
      <protection/>
    </xf>
    <xf numFmtId="9" fontId="8" fillId="0" borderId="23" xfId="20" applyFont="1" applyFill="1" applyBorder="1" applyAlignment="1" applyProtection="1">
      <alignment horizontal="right" vertical="center" indent="1"/>
      <protection/>
    </xf>
    <xf numFmtId="0" fontId="6" fillId="0" borderId="7" xfId="0" applyFont="1" applyBorder="1" applyAlignment="1">
      <alignment horizontal="left" vertical="center"/>
    </xf>
    <xf numFmtId="0" fontId="7" fillId="0" borderId="2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8" fillId="3" borderId="6" xfId="0" applyFont="1" applyFill="1" applyBorder="1" applyAlignment="1">
      <alignment horizontal="left" indent="1"/>
    </xf>
    <xf numFmtId="3" fontId="8" fillId="3" borderId="6" xfId="0" applyNumberFormat="1" applyFont="1" applyFill="1" applyBorder="1" applyAlignment="1">
      <alignment horizontal="left" indent="1"/>
    </xf>
    <xf numFmtId="0" fontId="7" fillId="0" borderId="6" xfId="0" applyFont="1" applyBorder="1" applyAlignment="1" applyProtection="1">
      <alignment horizontal="left" indent="1"/>
      <protection locked="0"/>
    </xf>
    <xf numFmtId="0" fontId="14" fillId="5" borderId="27" xfId="0" applyFont="1" applyFill="1" applyBorder="1" applyAlignment="1">
      <alignment horizontal="left" vertical="center" indent="1"/>
    </xf>
    <xf numFmtId="0" fontId="14" fillId="5" borderId="28" xfId="0" applyFont="1" applyFill="1" applyBorder="1" applyAlignment="1">
      <alignment horizontal="left" vertical="center" indent="1"/>
    </xf>
    <xf numFmtId="0" fontId="14" fillId="5" borderId="29" xfId="0" applyFont="1" applyFill="1" applyBorder="1" applyAlignment="1">
      <alignment horizontal="left" vertical="center" indent="1"/>
    </xf>
    <xf numFmtId="0" fontId="7" fillId="3" borderId="27"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8" fillId="3" borderId="6" xfId="0" applyFont="1" applyFill="1" applyBorder="1" applyAlignment="1">
      <alignment horizontal="left" vertical="center" indent="1"/>
    </xf>
    <xf numFmtId="0" fontId="8" fillId="3" borderId="14" xfId="0" applyFont="1" applyFill="1" applyBorder="1" applyAlignment="1">
      <alignment horizontal="left" vertical="center" indent="1"/>
    </xf>
    <xf numFmtId="0" fontId="7" fillId="0" borderId="26"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3" borderId="27" xfId="0" applyFont="1" applyFill="1" applyBorder="1" applyAlignment="1">
      <alignment horizontal="left" vertical="center" indent="1"/>
    </xf>
    <xf numFmtId="0" fontId="8" fillId="3" borderId="28" xfId="0" applyFont="1" applyFill="1" applyBorder="1" applyAlignment="1">
      <alignment horizontal="left" vertical="center" indent="1"/>
    </xf>
    <xf numFmtId="0" fontId="8" fillId="3" borderId="29" xfId="0" applyFont="1" applyFill="1" applyBorder="1" applyAlignment="1">
      <alignment horizontal="left" vertical="center" indent="1"/>
    </xf>
    <xf numFmtId="0" fontId="12" fillId="2" borderId="4" xfId="0" applyFont="1" applyFill="1" applyBorder="1" applyAlignment="1">
      <alignment horizontal="left" vertical="center" wrapText="1" indent="1"/>
    </xf>
    <xf numFmtId="0" fontId="12" fillId="2" borderId="5" xfId="0" applyFont="1" applyFill="1" applyBorder="1" applyAlignment="1">
      <alignment horizontal="left" vertical="center" wrapText="1" indent="1"/>
    </xf>
    <xf numFmtId="0" fontId="12" fillId="2" borderId="0" xfId="0" applyFont="1" applyFill="1" applyAlignment="1">
      <alignment horizontal="left" vertical="center" wrapText="1" indent="1"/>
    </xf>
    <xf numFmtId="0" fontId="8" fillId="3" borderId="1" xfId="0" applyFont="1" applyFill="1" applyBorder="1" applyAlignment="1">
      <alignment horizontal="left" vertical="center" indent="1"/>
    </xf>
    <xf numFmtId="0" fontId="8" fillId="3" borderId="2" xfId="0" applyFont="1" applyFill="1" applyBorder="1" applyAlignment="1">
      <alignment horizontal="left" vertical="center" indent="1"/>
    </xf>
    <xf numFmtId="0" fontId="8" fillId="3" borderId="3" xfId="0" applyFont="1" applyFill="1" applyBorder="1" applyAlignment="1">
      <alignment horizontal="left" vertical="center" indent="1"/>
    </xf>
    <xf numFmtId="0" fontId="8" fillId="3" borderId="22" xfId="0" applyFont="1" applyFill="1" applyBorder="1" applyAlignment="1">
      <alignment horizontal="left" vertical="center" indent="1"/>
    </xf>
    <xf numFmtId="0" fontId="8" fillId="3" borderId="7" xfId="0" applyFont="1" applyFill="1" applyBorder="1" applyAlignment="1">
      <alignment horizontal="left" vertical="center" indent="1"/>
    </xf>
    <xf numFmtId="0" fontId="8" fillId="3" borderId="19" xfId="0" applyFont="1" applyFill="1" applyBorder="1" applyAlignment="1">
      <alignment horizontal="left" vertical="center" indent="1"/>
    </xf>
    <xf numFmtId="9" fontId="8" fillId="0" borderId="31" xfId="20" applyFont="1" applyFill="1" applyBorder="1" applyAlignment="1" applyProtection="1">
      <alignment horizontal="right" vertical="center" indent="1"/>
      <protection locked="0"/>
    </xf>
    <xf numFmtId="9" fontId="8" fillId="0" borderId="32" xfId="20" applyFont="1" applyFill="1" applyBorder="1" applyAlignment="1" applyProtection="1">
      <alignment horizontal="right" vertical="center" indent="1"/>
      <protection locked="0"/>
    </xf>
    <xf numFmtId="166" fontId="8" fillId="3" borderId="31" xfId="0" applyNumberFormat="1" applyFont="1" applyFill="1" applyBorder="1" applyAlignment="1">
      <alignment horizontal="right" vertical="center" indent="1"/>
    </xf>
    <xf numFmtId="166" fontId="8" fillId="3" borderId="32" xfId="0" applyNumberFormat="1" applyFont="1" applyFill="1" applyBorder="1" applyAlignment="1">
      <alignment horizontal="right" vertical="center" indent="1"/>
    </xf>
    <xf numFmtId="0" fontId="7" fillId="0" borderId="29" xfId="0" applyFont="1" applyBorder="1" applyAlignment="1">
      <alignment horizontal="left" vertical="center" indent="1"/>
    </xf>
    <xf numFmtId="0" fontId="7" fillId="0" borderId="25"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horizontal="left" indent="1"/>
    </xf>
    <xf numFmtId="0" fontId="7" fillId="0" borderId="26" xfId="0" applyFont="1" applyBorder="1" applyAlignment="1">
      <alignment horizontal="left" vertical="center"/>
    </xf>
    <xf numFmtId="0" fontId="7" fillId="0" borderId="13" xfId="0" applyFont="1" applyBorder="1" applyAlignment="1">
      <alignment horizontal="left" vertical="center"/>
    </xf>
    <xf numFmtId="9" fontId="8" fillId="0" borderId="31" xfId="20" applyFont="1" applyFill="1" applyBorder="1" applyAlignment="1" applyProtection="1">
      <alignment horizontal="right" vertical="center" indent="1"/>
      <protection/>
    </xf>
    <xf numFmtId="9" fontId="8" fillId="0" borderId="32" xfId="20" applyFont="1" applyFill="1" applyBorder="1" applyAlignment="1" applyProtection="1">
      <alignment horizontal="right" vertical="center" indent="1"/>
      <protection/>
    </xf>
    <xf numFmtId="0" fontId="7" fillId="0" borderId="24" xfId="0" applyFont="1" applyBorder="1" applyAlignment="1">
      <alignment horizontal="left" vertical="center"/>
    </xf>
    <xf numFmtId="0" fontId="7" fillId="0" borderId="17" xfId="0" applyFont="1" applyBorder="1" applyAlignment="1">
      <alignment horizontal="left" vertical="center"/>
    </xf>
    <xf numFmtId="0" fontId="8" fillId="5" borderId="27" xfId="0" applyFont="1" applyFill="1" applyBorder="1" applyAlignment="1">
      <alignment horizontal="left" vertical="center" indent="1"/>
    </xf>
    <xf numFmtId="0" fontId="8" fillId="5" borderId="28" xfId="0" applyFont="1" applyFill="1" applyBorder="1" applyAlignment="1">
      <alignment horizontal="left" vertical="center" indent="1"/>
    </xf>
    <xf numFmtId="0" fontId="8" fillId="5" borderId="29" xfId="0" applyFont="1" applyFill="1" applyBorder="1" applyAlignment="1">
      <alignment horizontal="left" vertical="center" indent="1"/>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Procent" xfId="20" builtinId="5"/>
    <cellStyle name="Hyperlänk" xfId="21"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worksheet" Target="worksheets/sheet3.xml" /><Relationship Id="rId1" Type="http://schemas.openxmlformats.org/officeDocument/2006/relationships/theme" Target="theme/theme1.xml" /><Relationship Id="rId2" Type="http://schemas.openxmlformats.org/officeDocument/2006/relationships/styles" Target="styles.xml" /><Relationship Id="rId8" Type="http://schemas.openxmlformats.org/officeDocument/2006/relationships/customXml" Target="../customXml/item2.xml" /><Relationship Id="rId4" Type="http://schemas.openxmlformats.org/officeDocument/2006/relationships/worksheet" Target="worksheets/sheet2.xml" /><Relationship Id="rId9" Type="http://schemas.openxmlformats.org/officeDocument/2006/relationships/customXml" Target="../customXml/item3.xml" /><Relationship Id="rId6" Type="http://schemas.openxmlformats.org/officeDocument/2006/relationships/sharedStrings" Target="sharedStrings.xml" /><Relationship Id="rId10" Type="http://schemas.openxmlformats.org/officeDocument/2006/relationships/calcChain" Target="calcChain.xml" /><Relationship Id="rId3" Type="http://schemas.openxmlformats.org/officeDocument/2006/relationships/worksheet" Target="worksheets/sheet1.xml" /><Relationship Id="rId7" Type="http://schemas.openxmlformats.org/officeDocument/2006/relationships/customXml" Target="../customXml/item1.xml" /></Relationships>
</file>

<file path=xl/drawings/_rels/vmlDrawing2.vml.rels><?xml version="1.0" encoding="UTF-8" standalone="yes"?><Relationships xmlns="http://schemas.openxmlformats.org/package/2006/relationships"><Relationship Id="rId1" Type="http://schemas.openxmlformats.org/officeDocument/2006/relationships/image" Target="../media/image1.png" /></Relationships>
</file>

<file path=xl/drawings/_rels/vmlDrawing4.vml.rels><?xml version="1.0" encoding="UTF-8" standalone="yes"?><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2.jpeg"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s://tillvaxtverket.se/vara-tjanster/guider-och-vagledningar/handbok-for-eu-projekt/genomfora/krav-att-folja-for-eu-projekt/stodberattigande-kostnader.html" TargetMode="External" /><Relationship Id="rId2" Type="http://schemas.openxmlformats.org/officeDocument/2006/relationships/hyperlink" Target="https://tillvaxtverket.se/vara-tjanster/ansok-och-rapportera/rapportera.html" TargetMode="External" /><Relationship Id="rId3"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comments" Target="../comments2.xml" /><Relationship Id="rId2" Type="http://schemas.openxmlformats.org/officeDocument/2006/relationships/vmlDrawing" Target="../drawings/vmlDrawing1.vml" /><Relationship Id="rId4" Type="http://schemas.openxmlformats.org/officeDocument/2006/relationships/printerSettings" Target="../printerSettings/printerSettings2.bin" /><Relationship Id="rId3" Type="http://schemas.openxmlformats.org/officeDocument/2006/relationships/vmlDrawing" Target="../drawings/vmlDrawing2.vml"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2" Type="http://schemas.openxmlformats.org/officeDocument/2006/relationships/vmlDrawing" Target="../drawings/vmlDrawing3.vml" /><Relationship Id="rId4" Type="http://schemas.openxmlformats.org/officeDocument/2006/relationships/printerSettings" Target="../printerSettings/printerSettings3.bin" /><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8"/>
  <sheetViews>
    <sheetView showGridLines="0" zoomScale="90" zoomScaleNormal="90" workbookViewId="0" topLeftCell="A1">
      <selection pane="topLeft" activeCell="F8" sqref="F8"/>
    </sheetView>
  </sheetViews>
  <sheetFormatPr defaultColWidth="9.14428571428571" defaultRowHeight="12.75"/>
  <cols>
    <col min="1" max="16384" width="9.14285714285714" style="1"/>
  </cols>
  <sheetData>
    <row r="1" spans="1:1" ht="12.75">
      <c r="A1" s="79" t="s">
        <v>46</v>
      </c>
    </row>
    <row r="3" spans="1:1" ht="12.75">
      <c r="A3" s="1" t="s">
        <v>84</v>
      </c>
    </row>
    <row r="4" spans="1:5" ht="12.75">
      <c r="A4" s="80" t="s">
        <v>4</v>
      </c>
      <c r="B4" s="80"/>
      <c r="C4" s="80"/>
      <c r="D4" s="80"/>
      <c r="E4" s="80"/>
    </row>
    <row r="5" spans="1:1" s="81" customFormat="1" ht="12.75">
      <c r="A5" s="81" t="s">
        <v>62</v>
      </c>
    </row>
    <row r="6" spans="1:1" ht="12.75" customHeight="1">
      <c r="A6" s="84" t="s">
        <v>67</v>
      </c>
    </row>
    <row r="7" spans="1:1" ht="12.75" customHeight="1">
      <c r="A7" s="82"/>
    </row>
    <row r="8" spans="1:1" ht="12.75">
      <c r="A8" s="79" t="s">
        <v>42</v>
      </c>
    </row>
    <row r="9" spans="1:1" ht="12.75">
      <c r="A9" s="1" t="s">
        <v>47</v>
      </c>
    </row>
    <row r="10" spans="1:1" ht="12.75" customHeight="1">
      <c r="A10" s="1" t="s">
        <v>58</v>
      </c>
    </row>
    <row r="11" spans="1:1" ht="12.75" customHeight="1">
      <c r="A11" s="1" t="s">
        <v>59</v>
      </c>
    </row>
    <row r="12" spans="1:1" ht="12.75" customHeight="1">
      <c r="A12" s="85" t="s">
        <v>74</v>
      </c>
    </row>
    <row r="13" spans="1:1" ht="12.75" customHeight="1">
      <c r="A13" s="83"/>
    </row>
    <row r="14" spans="1:1" ht="12.75" customHeight="1">
      <c r="A14" s="1" t="s">
        <v>60</v>
      </c>
    </row>
    <row r="15" spans="1:1" ht="12.75" customHeight="1">
      <c r="A15" s="1" t="s">
        <v>61</v>
      </c>
    </row>
    <row r="16" ht="12.75" customHeight="1"/>
    <row r="17" spans="1:1" ht="12.75">
      <c r="A17" s="79" t="s">
        <v>68</v>
      </c>
    </row>
    <row r="18" spans="1:1" ht="12.75">
      <c r="A18" s="1" t="s">
        <v>43</v>
      </c>
    </row>
    <row r="19" spans="1:1" ht="12.75">
      <c r="A19" s="1" t="s">
        <v>44</v>
      </c>
    </row>
    <row r="20" spans="1:1" ht="12.75">
      <c r="A20" s="1" t="s">
        <v>45</v>
      </c>
    </row>
    <row r="21" spans="1:1" ht="12.75">
      <c r="A21" s="1" t="s">
        <v>48</v>
      </c>
    </row>
    <row r="22" spans="1:1" ht="12.75">
      <c r="A22" s="1" t="s">
        <v>69</v>
      </c>
    </row>
    <row r="24" spans="1:1" ht="12.75">
      <c r="A24" s="1" t="s">
        <v>54</v>
      </c>
    </row>
    <row r="25" spans="1:1" ht="12.75">
      <c r="A25" s="1" t="s">
        <v>51</v>
      </c>
    </row>
    <row r="26" spans="1:1" ht="12.75">
      <c r="A26" s="1" t="s">
        <v>53</v>
      </c>
    </row>
    <row r="27" spans="1:1" ht="12.75">
      <c r="A27" s="1" t="s">
        <v>70</v>
      </c>
    </row>
    <row r="29" spans="1:1" ht="12.75">
      <c r="A29" s="79" t="s">
        <v>49</v>
      </c>
    </row>
    <row r="30" spans="1:1" ht="12.75">
      <c r="A30" s="1" t="s">
        <v>50</v>
      </c>
    </row>
    <row r="31" spans="1:1" ht="12.75">
      <c r="A31" s="1" t="s">
        <v>44</v>
      </c>
    </row>
    <row r="32" spans="1:1" ht="12.75">
      <c r="A32" s="1" t="s">
        <v>45</v>
      </c>
    </row>
    <row r="33" spans="1:1" ht="12.75">
      <c r="A33" s="1" t="s">
        <v>48</v>
      </c>
    </row>
    <row r="34" spans="1:1" ht="12.75">
      <c r="A34" s="1" t="s">
        <v>69</v>
      </c>
    </row>
    <row r="36" spans="1:1" ht="12.75">
      <c r="A36" s="1" t="s">
        <v>52</v>
      </c>
    </row>
    <row r="38" spans="1:1" ht="12.75">
      <c r="A38" s="79" t="s">
        <v>29</v>
      </c>
    </row>
    <row r="39" spans="1:1" ht="12.75">
      <c r="A39" s="1" t="s">
        <v>31</v>
      </c>
    </row>
    <row r="40" spans="1:1" ht="12.75">
      <c r="A40" s="1" t="s">
        <v>32</v>
      </c>
    </row>
    <row r="41" spans="1:1" ht="12.75">
      <c r="A41" s="1" t="s">
        <v>30</v>
      </c>
    </row>
    <row r="43" spans="1:1" ht="12.75">
      <c r="A43" s="79" t="s">
        <v>63</v>
      </c>
    </row>
    <row r="44" spans="1:1" ht="12.75">
      <c r="A44" s="1" t="s">
        <v>66</v>
      </c>
    </row>
    <row r="45" spans="1:1" ht="12.75">
      <c r="A45" s="1" t="s">
        <v>71</v>
      </c>
    </row>
    <row r="47" spans="1:1" ht="12.75">
      <c r="A47" s="79" t="s">
        <v>86</v>
      </c>
    </row>
    <row r="48" spans="1:1" ht="12.75">
      <c r="A48" s="1" t="s">
        <v>87</v>
      </c>
    </row>
  </sheetData>
  <sheetProtection sheet="1" objects="1" scenarios="1"/>
  <hyperlinks>
    <hyperlink ref="A6" r:id="rId1" display="Stödberättigande kostnader/Personal"/>
    <hyperlink ref="A12" r:id="rId2" display="Rapportera/Projekt som fått EU-stöd"/>
  </hyperlinks>
  <pageMargins left="0.7" right="0.7" top="0.75" bottom="0.75" header="0.3" footer="0.3"/>
  <pageSetup orientation="landscape" paperSize="9" scale="66"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5"/>
  <sheetViews>
    <sheetView showGridLines="0" tabSelected="1" zoomScale="90" zoomScaleNormal="90" zoomScalePageLayoutView="90" workbookViewId="0" topLeftCell="A1">
      <selection pane="topLeft" activeCell="H67" sqref="H67"/>
    </sheetView>
  </sheetViews>
  <sheetFormatPr defaultColWidth="9.14428571428571" defaultRowHeight="12.75"/>
  <cols>
    <col min="1" max="1" width="2.57142857142857" style="1" customWidth="1"/>
    <col min="2" max="2" width="23.5714285714286" style="78" customWidth="1"/>
    <col min="3" max="3" width="13.5714285714286" style="1" customWidth="1"/>
    <col min="4" max="4" width="13.4285714285714" style="1" customWidth="1"/>
    <col min="5" max="5" width="12.1428571428571" style="1" customWidth="1"/>
    <col min="6" max="6" width="13.1428571428571" style="1" customWidth="1"/>
    <col min="7" max="7" width="14.4285714285714" style="1" customWidth="1"/>
    <col min="8" max="8" width="37" style="1" customWidth="1"/>
    <col min="9" max="9" width="3.14285714285714" style="1" customWidth="1"/>
    <col min="10" max="16384" width="9.14285714285714" style="1"/>
  </cols>
  <sheetData>
    <row r="1" spans="1:9" ht="28.5" customHeight="1" thickBot="1">
      <c r="A1" s="127" t="s">
        <v>28</v>
      </c>
      <c r="B1" s="127"/>
      <c r="C1" s="127"/>
      <c r="D1" s="127"/>
      <c r="E1" s="127"/>
      <c r="F1" s="127"/>
      <c r="G1" s="127"/>
      <c r="H1" s="127"/>
      <c r="I1" s="127"/>
    </row>
    <row r="2" spans="1:9" ht="12.75">
      <c r="A2" s="2"/>
      <c r="B2" s="3"/>
      <c r="C2" s="4"/>
      <c r="D2" s="4"/>
      <c r="E2" s="4"/>
      <c r="F2" s="4"/>
      <c r="G2" s="4"/>
      <c r="H2" s="4"/>
      <c r="I2" s="5"/>
    </row>
    <row r="3" spans="1:9" ht="15.75" customHeight="1">
      <c r="A3" s="6"/>
      <c r="B3" s="130" t="s">
        <v>10</v>
      </c>
      <c r="C3" s="130"/>
      <c r="D3" s="132"/>
      <c r="E3" s="132"/>
      <c r="F3" s="132"/>
      <c r="G3" s="7"/>
      <c r="H3" s="7"/>
      <c r="I3" s="8"/>
    </row>
    <row r="4" spans="1:9" ht="15.75" customHeight="1">
      <c r="A4" s="6"/>
      <c r="B4" s="131" t="s">
        <v>23</v>
      </c>
      <c r="C4" s="131"/>
      <c r="D4" s="132"/>
      <c r="E4" s="132"/>
      <c r="F4" s="132"/>
      <c r="G4" s="7"/>
      <c r="H4" s="7"/>
      <c r="I4" s="8"/>
    </row>
    <row r="5" spans="1:9" ht="15.75" customHeight="1">
      <c r="A5" s="6"/>
      <c r="B5" s="130" t="s">
        <v>22</v>
      </c>
      <c r="C5" s="130"/>
      <c r="D5" s="132"/>
      <c r="E5" s="132"/>
      <c r="F5" s="132"/>
      <c r="G5" s="9"/>
      <c r="H5" s="9"/>
      <c r="I5" s="8"/>
    </row>
    <row r="6" spans="1:9" ht="15.75" customHeight="1">
      <c r="A6" s="6"/>
      <c r="B6" s="9"/>
      <c r="C6" s="9"/>
      <c r="D6" s="10" t="s">
        <v>17</v>
      </c>
      <c r="E6" s="10" t="s">
        <v>18</v>
      </c>
      <c r="F6" s="9"/>
      <c r="G6" s="9"/>
      <c r="H6" s="9"/>
      <c r="I6" s="8"/>
    </row>
    <row r="7" spans="1:9" ht="15.75" customHeight="1">
      <c r="A7" s="6"/>
      <c r="B7" s="138" t="s">
        <v>11</v>
      </c>
      <c r="C7" s="139"/>
      <c r="D7" s="11"/>
      <c r="E7" s="11"/>
      <c r="F7" s="9"/>
      <c r="G7" s="9"/>
      <c r="H7" s="9"/>
      <c r="I7" s="8"/>
    </row>
    <row r="8" spans="1:9" ht="15.75" customHeight="1">
      <c r="A8" s="6"/>
      <c r="B8" s="138" t="s">
        <v>64</v>
      </c>
      <c r="C8" s="139"/>
      <c r="D8" s="12"/>
      <c r="E8" s="10"/>
      <c r="F8" s="10"/>
      <c r="G8" s="9"/>
      <c r="H8" s="9"/>
      <c r="I8" s="8"/>
    </row>
    <row r="9" spans="1:9" ht="12" customHeight="1">
      <c r="A9" s="6"/>
      <c r="B9" s="7"/>
      <c r="C9" s="13"/>
      <c r="D9" s="13"/>
      <c r="E9" s="13"/>
      <c r="F9" s="9"/>
      <c r="G9" s="9"/>
      <c r="H9" s="9"/>
      <c r="I9" s="8"/>
    </row>
    <row r="10" spans="1:9" ht="20.25" customHeight="1" thickBot="1">
      <c r="A10" s="6"/>
      <c r="B10" s="14" t="s">
        <v>41</v>
      </c>
      <c r="C10" s="15"/>
      <c r="D10" s="16"/>
      <c r="E10" s="16"/>
      <c r="F10" s="15"/>
      <c r="G10" s="15"/>
      <c r="H10" s="15"/>
      <c r="I10" s="8"/>
    </row>
    <row r="11" spans="1:9" s="25" customFormat="1" ht="39" thickBot="1">
      <c r="A11" s="6"/>
      <c r="B11" s="17" t="s">
        <v>0</v>
      </c>
      <c r="C11" s="18" t="s">
        <v>15</v>
      </c>
      <c r="D11" s="19" t="s">
        <v>12</v>
      </c>
      <c r="E11" s="20" t="s">
        <v>13</v>
      </c>
      <c r="F11" s="21" t="s">
        <v>33</v>
      </c>
      <c r="G11" s="22" t="s">
        <v>19</v>
      </c>
      <c r="H11" s="23" t="s">
        <v>1</v>
      </c>
      <c r="I11" s="24"/>
    </row>
    <row r="12" spans="1:9" ht="12.75">
      <c r="A12" s="6"/>
      <c r="B12" s="88"/>
      <c r="C12" s="26"/>
      <c r="D12" s="27"/>
      <c r="E12" s="28"/>
      <c r="F12" s="29"/>
      <c r="G12" s="30">
        <f>IF(D12&gt;100.1%,"Mer än 100%",(C12*D12*E12))</f>
        <v>0</v>
      </c>
      <c r="H12" s="31"/>
      <c r="I12" s="32"/>
    </row>
    <row r="13" spans="1:9" ht="12.75">
      <c r="A13" s="6"/>
      <c r="B13" s="87"/>
      <c r="C13" s="33"/>
      <c r="D13" s="34"/>
      <c r="E13" s="35"/>
      <c r="F13" s="36"/>
      <c r="G13" s="30">
        <f t="shared" si="0" ref="G13:G25">IF(D13&gt;100.1%,"Mer än 100%",(C13*D13*E13))</f>
        <v>0</v>
      </c>
      <c r="H13" s="37"/>
      <c r="I13" s="32"/>
    </row>
    <row r="14" spans="1:9" ht="12.75">
      <c r="A14" s="6"/>
      <c r="B14" s="87"/>
      <c r="C14" s="33"/>
      <c r="D14" s="34"/>
      <c r="E14" s="35"/>
      <c r="F14" s="36"/>
      <c r="G14" s="30">
        <f t="shared" si="0"/>
        <v>0</v>
      </c>
      <c r="H14" s="37"/>
      <c r="I14" s="32"/>
    </row>
    <row r="15" spans="1:9" ht="12.75">
      <c r="A15" s="6"/>
      <c r="B15" s="87"/>
      <c r="C15" s="33"/>
      <c r="D15" s="34"/>
      <c r="E15" s="35"/>
      <c r="F15" s="36"/>
      <c r="G15" s="30">
        <f t="shared" si="0"/>
        <v>0</v>
      </c>
      <c r="H15" s="37"/>
      <c r="I15" s="32"/>
    </row>
    <row r="16" spans="1:9" ht="12.75">
      <c r="A16" s="6"/>
      <c r="B16" s="87"/>
      <c r="C16" s="33"/>
      <c r="D16" s="34"/>
      <c r="E16" s="35"/>
      <c r="F16" s="36"/>
      <c r="G16" s="30">
        <f t="shared" si="0"/>
        <v>0</v>
      </c>
      <c r="H16" s="37"/>
      <c r="I16" s="32"/>
    </row>
    <row r="17" spans="1:9" ht="12.75">
      <c r="A17" s="6"/>
      <c r="B17" s="87"/>
      <c r="C17" s="33"/>
      <c r="D17" s="34"/>
      <c r="E17" s="35"/>
      <c r="F17" s="36"/>
      <c r="G17" s="30">
        <f t="shared" si="0"/>
        <v>0</v>
      </c>
      <c r="H17" s="37"/>
      <c r="I17" s="32"/>
    </row>
    <row r="18" spans="1:9" ht="12.75">
      <c r="A18" s="6"/>
      <c r="B18" s="87"/>
      <c r="C18" s="33"/>
      <c r="D18" s="34"/>
      <c r="E18" s="35"/>
      <c r="F18" s="36"/>
      <c r="G18" s="30">
        <f t="shared" si="0"/>
        <v>0</v>
      </c>
      <c r="H18" s="37"/>
      <c r="I18" s="32"/>
    </row>
    <row r="19" spans="1:9" ht="12.75">
      <c r="A19" s="6"/>
      <c r="B19" s="87"/>
      <c r="C19" s="33"/>
      <c r="D19" s="34"/>
      <c r="E19" s="35"/>
      <c r="F19" s="36"/>
      <c r="G19" s="30">
        <f t="shared" si="0"/>
        <v>0</v>
      </c>
      <c r="H19" s="37"/>
      <c r="I19" s="32"/>
    </row>
    <row r="20" spans="1:9" ht="12.75">
      <c r="A20" s="6"/>
      <c r="B20" s="87"/>
      <c r="C20" s="33"/>
      <c r="D20" s="34"/>
      <c r="E20" s="35"/>
      <c r="F20" s="36"/>
      <c r="G20" s="30">
        <f t="shared" si="0"/>
        <v>0</v>
      </c>
      <c r="H20" s="37"/>
      <c r="I20" s="32"/>
    </row>
    <row r="21" spans="1:9" ht="12.75">
      <c r="A21" s="6"/>
      <c r="B21" s="87"/>
      <c r="C21" s="33"/>
      <c r="D21" s="34"/>
      <c r="E21" s="35"/>
      <c r="F21" s="36"/>
      <c r="G21" s="30">
        <f t="shared" si="0"/>
        <v>0</v>
      </c>
      <c r="H21" s="37"/>
      <c r="I21" s="32"/>
    </row>
    <row r="22" spans="1:9" ht="12.75">
      <c r="A22" s="6"/>
      <c r="B22" s="87"/>
      <c r="C22" s="33"/>
      <c r="D22" s="34"/>
      <c r="E22" s="35"/>
      <c r="F22" s="36"/>
      <c r="G22" s="30">
        <f t="shared" si="0"/>
        <v>0</v>
      </c>
      <c r="H22" s="37"/>
      <c r="I22" s="32"/>
    </row>
    <row r="23" spans="1:9" ht="12.75">
      <c r="A23" s="6"/>
      <c r="B23" s="87"/>
      <c r="C23" s="33"/>
      <c r="D23" s="34"/>
      <c r="E23" s="35"/>
      <c r="F23" s="36"/>
      <c r="G23" s="30">
        <f t="shared" si="0"/>
        <v>0</v>
      </c>
      <c r="H23" s="37"/>
      <c r="I23" s="32"/>
    </row>
    <row r="24" spans="1:9" ht="12.75">
      <c r="A24" s="6"/>
      <c r="B24" s="87"/>
      <c r="C24" s="33"/>
      <c r="D24" s="34"/>
      <c r="E24" s="35"/>
      <c r="F24" s="36"/>
      <c r="G24" s="30">
        <f t="shared" si="0"/>
        <v>0</v>
      </c>
      <c r="H24" s="37"/>
      <c r="I24" s="32"/>
    </row>
    <row r="25" spans="1:9" ht="13.5" thickBot="1">
      <c r="A25" s="6"/>
      <c r="B25" s="86"/>
      <c r="C25" s="38"/>
      <c r="D25" s="39"/>
      <c r="E25" s="40"/>
      <c r="F25" s="41"/>
      <c r="G25" s="42">
        <f t="shared" si="0"/>
        <v>0</v>
      </c>
      <c r="H25" s="43"/>
      <c r="I25" s="32"/>
    </row>
    <row r="26" spans="1:9" ht="21" customHeight="1" thickBot="1">
      <c r="A26" s="6"/>
      <c r="B26" s="7"/>
      <c r="C26" s="13"/>
      <c r="D26" s="13"/>
      <c r="E26" s="13"/>
      <c r="F26" s="44" t="s">
        <v>2</v>
      </c>
      <c r="G26" s="45">
        <f>SUM(G12:G25)</f>
        <v>0</v>
      </c>
      <c r="H26" s="13"/>
      <c r="I26" s="32"/>
    </row>
    <row r="27" spans="1:9" ht="12.75">
      <c r="A27" s="6"/>
      <c r="B27" s="7"/>
      <c r="C27" s="13"/>
      <c r="D27" s="13"/>
      <c r="E27" s="13"/>
      <c r="F27" s="9"/>
      <c r="G27" s="9"/>
      <c r="H27" s="9"/>
      <c r="I27" s="8"/>
    </row>
    <row r="28" spans="1:9" ht="20.25" customHeight="1" thickBot="1">
      <c r="A28" s="6"/>
      <c r="B28" s="46" t="s">
        <v>72</v>
      </c>
      <c r="F28" s="47"/>
      <c r="G28" s="47"/>
      <c r="H28" s="47"/>
      <c r="I28" s="8"/>
    </row>
    <row r="29" spans="1:9" s="25" customFormat="1" ht="51.75" thickBot="1">
      <c r="A29" s="48"/>
      <c r="B29" s="17" t="s">
        <v>0</v>
      </c>
      <c r="C29" s="18" t="s">
        <v>9</v>
      </c>
      <c r="D29" s="49" t="s">
        <v>65</v>
      </c>
      <c r="E29" s="20" t="s">
        <v>20</v>
      </c>
      <c r="F29" s="21" t="s">
        <v>33</v>
      </c>
      <c r="G29" s="49" t="s">
        <v>16</v>
      </c>
      <c r="H29" s="50" t="s">
        <v>1</v>
      </c>
      <c r="I29" s="51"/>
    </row>
    <row r="30" spans="1:9" ht="12.75">
      <c r="A30" s="6"/>
      <c r="B30" s="88"/>
      <c r="C30" s="26"/>
      <c r="D30" s="52" t="str">
        <f>IF(C30="","0",12*C30/1720)</f>
        <v>0</v>
      </c>
      <c r="E30" s="53"/>
      <c r="F30" s="29"/>
      <c r="G30" s="52">
        <f>IFERROR(D30*E30,"0")</f>
        <v>0</v>
      </c>
      <c r="H30" s="31"/>
      <c r="I30" s="32"/>
    </row>
    <row r="31" spans="1:9" ht="12.75">
      <c r="A31" s="6"/>
      <c r="B31" s="87"/>
      <c r="C31" s="33"/>
      <c r="D31" s="52" t="str">
        <f t="shared" si="1" ref="D31:D39">IF(C31="","0",12*C31/1720)</f>
        <v>0</v>
      </c>
      <c r="E31" s="54"/>
      <c r="F31" s="36"/>
      <c r="G31" s="52">
        <f t="shared" si="2" ref="G31:G39">IFERROR(D31*E31,"0")</f>
        <v>0</v>
      </c>
      <c r="H31" s="37"/>
      <c r="I31" s="32"/>
    </row>
    <row r="32" spans="1:9" ht="12.75">
      <c r="A32" s="6"/>
      <c r="B32" s="87"/>
      <c r="C32" s="33"/>
      <c r="D32" s="52" t="str">
        <f t="shared" si="1"/>
        <v>0</v>
      </c>
      <c r="E32" s="54"/>
      <c r="F32" s="55"/>
      <c r="G32" s="52">
        <f t="shared" si="2"/>
        <v>0</v>
      </c>
      <c r="H32" s="37"/>
      <c r="I32" s="32"/>
    </row>
    <row r="33" spans="1:9" ht="12.75">
      <c r="A33" s="6"/>
      <c r="B33" s="87"/>
      <c r="C33" s="33"/>
      <c r="D33" s="52" t="str">
        <f t="shared" si="1"/>
        <v>0</v>
      </c>
      <c r="E33" s="54"/>
      <c r="F33" s="55"/>
      <c r="G33" s="52">
        <f t="shared" si="2"/>
        <v>0</v>
      </c>
      <c r="H33" s="37"/>
      <c r="I33" s="32"/>
    </row>
    <row r="34" spans="1:9" ht="12.75">
      <c r="A34" s="6"/>
      <c r="B34" s="87"/>
      <c r="C34" s="33"/>
      <c r="D34" s="52" t="str">
        <f t="shared" si="1"/>
        <v>0</v>
      </c>
      <c r="E34" s="54"/>
      <c r="F34" s="55"/>
      <c r="G34" s="52">
        <f t="shared" si="2"/>
        <v>0</v>
      </c>
      <c r="H34" s="37"/>
      <c r="I34" s="32"/>
    </row>
    <row r="35" spans="1:9" ht="12.75">
      <c r="A35" s="6"/>
      <c r="B35" s="87"/>
      <c r="C35" s="33"/>
      <c r="D35" s="52" t="str">
        <f t="shared" si="1"/>
        <v>0</v>
      </c>
      <c r="E35" s="54"/>
      <c r="F35" s="55"/>
      <c r="G35" s="52">
        <f t="shared" si="2"/>
        <v>0</v>
      </c>
      <c r="H35" s="37"/>
      <c r="I35" s="32"/>
    </row>
    <row r="36" spans="1:9" ht="12.75">
      <c r="A36" s="6"/>
      <c r="B36" s="87"/>
      <c r="C36" s="33"/>
      <c r="D36" s="52" t="str">
        <f t="shared" si="1"/>
        <v>0</v>
      </c>
      <c r="E36" s="54"/>
      <c r="F36" s="55"/>
      <c r="G36" s="52">
        <f t="shared" si="2"/>
        <v>0</v>
      </c>
      <c r="H36" s="37"/>
      <c r="I36" s="32"/>
    </row>
    <row r="37" spans="1:9" ht="12.75">
      <c r="A37" s="6"/>
      <c r="B37" s="87"/>
      <c r="C37" s="33"/>
      <c r="D37" s="52" t="str">
        <f t="shared" si="1"/>
        <v>0</v>
      </c>
      <c r="E37" s="54"/>
      <c r="F37" s="55"/>
      <c r="G37" s="52">
        <f t="shared" si="2"/>
        <v>0</v>
      </c>
      <c r="H37" s="37"/>
      <c r="I37" s="32"/>
    </row>
    <row r="38" spans="1:9" ht="12.75">
      <c r="A38" s="6"/>
      <c r="B38" s="87"/>
      <c r="C38" s="33"/>
      <c r="D38" s="52" t="str">
        <f t="shared" si="1"/>
        <v>0</v>
      </c>
      <c r="E38" s="54"/>
      <c r="F38" s="55"/>
      <c r="G38" s="52">
        <f t="shared" si="2"/>
        <v>0</v>
      </c>
      <c r="H38" s="31"/>
      <c r="I38" s="32"/>
    </row>
    <row r="39" spans="1:9" ht="13.5" thickBot="1">
      <c r="A39" s="6"/>
      <c r="B39" s="86"/>
      <c r="C39" s="38"/>
      <c r="D39" s="42" t="str">
        <f t="shared" si="1"/>
        <v>0</v>
      </c>
      <c r="E39" s="56"/>
      <c r="F39" s="41"/>
      <c r="G39" s="42">
        <f t="shared" si="2"/>
        <v>0</v>
      </c>
      <c r="H39" s="43"/>
      <c r="I39" s="32"/>
    </row>
    <row r="40" spans="1:9" s="62" customFormat="1" ht="20.25" customHeight="1" thickBot="1">
      <c r="A40" s="57"/>
      <c r="B40" s="58"/>
      <c r="C40" s="59"/>
      <c r="D40" s="59"/>
      <c r="E40" s="59"/>
      <c r="F40" s="60" t="s">
        <v>3</v>
      </c>
      <c r="G40" s="45">
        <f>SUM(G30:G39)</f>
        <v>0</v>
      </c>
      <c r="H40" s="59"/>
      <c r="I40" s="61"/>
    </row>
    <row r="41" spans="1:9" ht="20.25" customHeight="1" thickBot="1">
      <c r="A41" s="6"/>
      <c r="B41" s="46" t="s">
        <v>8</v>
      </c>
      <c r="C41" s="47"/>
      <c r="D41" s="63"/>
      <c r="E41" s="63"/>
      <c r="G41" s="47"/>
      <c r="H41" s="47"/>
      <c r="I41" s="8"/>
    </row>
    <row r="42" spans="1:9" s="25" customFormat="1" ht="39.75" customHeight="1" thickBot="1">
      <c r="A42" s="6"/>
      <c r="B42" s="136" t="s">
        <v>0</v>
      </c>
      <c r="C42" s="137"/>
      <c r="D42" s="18" t="s">
        <v>5</v>
      </c>
      <c r="E42" s="19" t="s">
        <v>21</v>
      </c>
      <c r="F42" s="21" t="s">
        <v>33</v>
      </c>
      <c r="G42" s="49" t="s">
        <v>16</v>
      </c>
      <c r="H42" s="64" t="s">
        <v>1</v>
      </c>
      <c r="I42" s="24"/>
    </row>
    <row r="43" spans="1:9" ht="12.75">
      <c r="A43" s="6"/>
      <c r="B43" s="140"/>
      <c r="C43" s="141"/>
      <c r="D43" s="65"/>
      <c r="E43" s="53"/>
      <c r="F43" s="29"/>
      <c r="G43" s="52" t="str">
        <f>IF(E43="","0",D43*E43)</f>
        <v>0</v>
      </c>
      <c r="H43" s="31"/>
      <c r="I43" s="32"/>
    </row>
    <row r="44" spans="1:9" ht="12.75">
      <c r="A44" s="6"/>
      <c r="B44" s="128"/>
      <c r="C44" s="129"/>
      <c r="D44" s="66"/>
      <c r="E44" s="54"/>
      <c r="F44" s="36"/>
      <c r="G44" s="52" t="str">
        <f t="shared" si="3" ref="G44:G51">IF(E44="","0",D44*E44)</f>
        <v>0</v>
      </c>
      <c r="H44" s="37"/>
      <c r="I44" s="32"/>
    </row>
    <row r="45" spans="1:9" ht="12.75">
      <c r="A45" s="6"/>
      <c r="B45" s="128"/>
      <c r="C45" s="129"/>
      <c r="D45" s="66"/>
      <c r="E45" s="54"/>
      <c r="F45" s="36"/>
      <c r="G45" s="52" t="str">
        <f t="shared" si="3"/>
        <v>0</v>
      </c>
      <c r="H45" s="37"/>
      <c r="I45" s="32"/>
    </row>
    <row r="46" spans="1:9" ht="12.75">
      <c r="A46" s="6"/>
      <c r="B46" s="128"/>
      <c r="C46" s="129"/>
      <c r="D46" s="66"/>
      <c r="E46" s="54"/>
      <c r="F46" s="36"/>
      <c r="G46" s="52" t="str">
        <f t="shared" si="3"/>
        <v>0</v>
      </c>
      <c r="H46" s="37"/>
      <c r="I46" s="32"/>
    </row>
    <row r="47" spans="1:9" ht="12.75">
      <c r="A47" s="6"/>
      <c r="B47" s="128"/>
      <c r="C47" s="129"/>
      <c r="D47" s="66"/>
      <c r="E47" s="54"/>
      <c r="F47" s="36"/>
      <c r="G47" s="52" t="str">
        <f t="shared" si="3"/>
        <v>0</v>
      </c>
      <c r="H47" s="37"/>
      <c r="I47" s="32"/>
    </row>
    <row r="48" spans="1:9" ht="12.75">
      <c r="A48" s="6"/>
      <c r="B48" s="128"/>
      <c r="C48" s="129"/>
      <c r="D48" s="66"/>
      <c r="E48" s="54"/>
      <c r="F48" s="36"/>
      <c r="G48" s="52" t="str">
        <f t="shared" si="3"/>
        <v>0</v>
      </c>
      <c r="H48" s="37"/>
      <c r="I48" s="32"/>
    </row>
    <row r="49" spans="1:9" ht="12.75">
      <c r="A49" s="6"/>
      <c r="B49" s="128"/>
      <c r="C49" s="129"/>
      <c r="D49" s="66"/>
      <c r="E49" s="54"/>
      <c r="F49" s="36"/>
      <c r="G49" s="52" t="str">
        <f t="shared" si="3"/>
        <v>0</v>
      </c>
      <c r="H49" s="37"/>
      <c r="I49" s="32"/>
    </row>
    <row r="50" spans="1:9" ht="12.75">
      <c r="A50" s="6"/>
      <c r="B50" s="128"/>
      <c r="C50" s="129"/>
      <c r="D50" s="66"/>
      <c r="E50" s="54"/>
      <c r="F50" s="36"/>
      <c r="G50" s="52" t="str">
        <f t="shared" si="3"/>
        <v>0</v>
      </c>
      <c r="H50" s="31"/>
      <c r="I50" s="32"/>
    </row>
    <row r="51" spans="1:9" ht="13.5" thickBot="1">
      <c r="A51" s="6"/>
      <c r="B51" s="142"/>
      <c r="C51" s="143"/>
      <c r="D51" s="67"/>
      <c r="E51" s="56"/>
      <c r="F51" s="41"/>
      <c r="G51" s="42" t="str">
        <f t="shared" si="3"/>
        <v>0</v>
      </c>
      <c r="H51" s="43"/>
      <c r="I51" s="32"/>
    </row>
    <row r="52" spans="1:9" ht="21.75" customHeight="1" thickBot="1">
      <c r="A52" s="6"/>
      <c r="B52" s="7"/>
      <c r="C52" s="13"/>
      <c r="D52" s="13"/>
      <c r="E52" s="13"/>
      <c r="F52" s="60" t="s">
        <v>6</v>
      </c>
      <c r="G52" s="45">
        <f>SUM(G43:G51)</f>
        <v>0</v>
      </c>
      <c r="H52" s="13"/>
      <c r="I52" s="32"/>
    </row>
    <row r="53" spans="1:9" ht="20.25" customHeight="1" thickBot="1">
      <c r="A53" s="68"/>
      <c r="B53" s="69"/>
      <c r="C53" s="70"/>
      <c r="D53" s="71"/>
      <c r="E53" s="71"/>
      <c r="F53" s="71"/>
      <c r="G53" s="70"/>
      <c r="H53" s="70"/>
      <c r="I53" s="72"/>
    </row>
    <row r="54" spans="1:9" ht="13.5" thickBot="1">
      <c r="A54" s="2"/>
      <c r="B54" s="91"/>
      <c r="C54" s="92"/>
      <c r="D54" s="92"/>
      <c r="E54" s="92"/>
      <c r="F54" s="92"/>
      <c r="G54" s="92"/>
      <c r="H54" s="92"/>
      <c r="I54" s="5"/>
    </row>
    <row r="55" spans="1:9" ht="18.75" customHeight="1" thickBot="1">
      <c r="A55" s="6"/>
      <c r="B55" s="58"/>
      <c r="C55" s="144" t="s">
        <v>73</v>
      </c>
      <c r="D55" s="145"/>
      <c r="E55" s="145"/>
      <c r="F55" s="146"/>
      <c r="G55" s="73">
        <f>SUM(G26,G40,G52)</f>
        <v>0</v>
      </c>
      <c r="H55" s="94" t="s">
        <v>14</v>
      </c>
      <c r="I55" s="32"/>
    </row>
    <row r="56" spans="1:9" ht="11.25" customHeight="1" thickBot="1">
      <c r="A56" s="6"/>
      <c r="B56" s="58"/>
      <c r="C56" s="58"/>
      <c r="D56" s="59"/>
      <c r="E56" s="59"/>
      <c r="F56" s="74"/>
      <c r="G56" s="59"/>
      <c r="H56" s="94"/>
      <c r="I56" s="32"/>
    </row>
    <row r="57" spans="1:9" ht="18.75" customHeight="1" thickBot="1">
      <c r="A57" s="6"/>
      <c r="B57" s="58"/>
      <c r="C57" s="144" t="s">
        <v>24</v>
      </c>
      <c r="D57" s="145"/>
      <c r="E57" s="145"/>
      <c r="F57" s="146"/>
      <c r="G57" s="73">
        <f>G55*45.24%</f>
        <v>0</v>
      </c>
      <c r="H57" s="93" t="s">
        <v>77</v>
      </c>
      <c r="I57" s="32"/>
    </row>
    <row r="58" spans="1:9" ht="9.75" customHeight="1" thickBot="1">
      <c r="A58" s="6"/>
      <c r="B58" s="58"/>
      <c r="C58" s="58"/>
      <c r="D58" s="59"/>
      <c r="E58" s="59"/>
      <c r="F58" s="74"/>
      <c r="G58" s="59"/>
      <c r="H58" s="94"/>
      <c r="I58" s="32"/>
    </row>
    <row r="59" spans="1:9" ht="18.75" customHeight="1" thickBot="1">
      <c r="A59" s="6"/>
      <c r="B59" s="58"/>
      <c r="C59" s="133" t="s">
        <v>85</v>
      </c>
      <c r="D59" s="134"/>
      <c r="E59" s="134"/>
      <c r="F59" s="135"/>
      <c r="G59" s="95">
        <f>G55+G57</f>
        <v>0</v>
      </c>
      <c r="H59" s="94" t="s">
        <v>78</v>
      </c>
      <c r="I59" s="32"/>
    </row>
    <row r="60" spans="1:9" ht="11.25" customHeight="1" thickBot="1">
      <c r="A60" s="6"/>
      <c r="B60" s="58"/>
      <c r="C60" s="58"/>
      <c r="D60" s="59"/>
      <c r="E60" s="59"/>
      <c r="F60" s="74"/>
      <c r="G60" s="59"/>
      <c r="H60" s="90"/>
      <c r="I60" s="32"/>
    </row>
    <row r="61" spans="1:9" ht="24" customHeight="1" thickBot="1">
      <c r="A61" s="6"/>
      <c r="B61" s="58"/>
      <c r="C61" s="144" t="s">
        <v>26</v>
      </c>
      <c r="D61" s="145"/>
      <c r="E61" s="160"/>
      <c r="F61" s="75"/>
      <c r="G61" s="73">
        <f>F61*G59</f>
        <v>0</v>
      </c>
      <c r="H61" s="149" t="s">
        <v>79</v>
      </c>
      <c r="I61" s="148"/>
    </row>
    <row r="62" spans="1:9" ht="11.25" customHeight="1" thickBot="1">
      <c r="A62" s="6"/>
      <c r="B62" s="58"/>
      <c r="C62" s="58"/>
      <c r="D62" s="59"/>
      <c r="E62" s="59"/>
      <c r="F62" s="74"/>
      <c r="G62" s="59"/>
      <c r="H62" s="149"/>
      <c r="I62" s="148"/>
    </row>
    <row r="63" spans="1:9" ht="12.75">
      <c r="A63" s="6"/>
      <c r="B63" s="58"/>
      <c r="C63" s="150" t="s">
        <v>80</v>
      </c>
      <c r="D63" s="151"/>
      <c r="E63" s="152"/>
      <c r="F63" s="156"/>
      <c r="G63" s="158">
        <f>F63*G59</f>
        <v>0</v>
      </c>
      <c r="H63" s="89"/>
      <c r="I63" s="32"/>
    </row>
    <row r="64" spans="1:9" ht="13.5" thickBot="1">
      <c r="A64" s="6"/>
      <c r="B64" s="58"/>
      <c r="C64" s="153"/>
      <c r="D64" s="154"/>
      <c r="E64" s="155"/>
      <c r="F64" s="157"/>
      <c r="G64" s="159"/>
      <c r="H64" s="147" t="s">
        <v>81</v>
      </c>
      <c r="I64" s="148"/>
    </row>
    <row r="65" spans="1:9" ht="13.5" thickBot="1">
      <c r="A65" s="68"/>
      <c r="B65" s="69"/>
      <c r="C65" s="76"/>
      <c r="D65" s="76"/>
      <c r="E65" s="76"/>
      <c r="F65" s="76"/>
      <c r="G65" s="76"/>
      <c r="H65" s="76"/>
      <c r="I65" s="77"/>
    </row>
    <row r="83" ht="15" customHeight="1"/>
    <row r="92" ht="9.75" customHeight="1"/>
    <row r="93" ht="12.75" hidden="1"/>
    <row r="734" ht="9" customHeight="1"/>
    <row r="735" ht="12.75" hidden="1"/>
    <row r="736" ht="12.75" hidden="1"/>
  </sheetData>
  <sheetProtection sheet="1" formatCells="0"/>
  <sortState ref="B13:O17">
    <sortCondition sortBy="value" ref="B13:B17"/>
  </sortState>
  <mergeCells count="28">
    <mergeCell ref="H64:I64"/>
    <mergeCell ref="H61:I62"/>
    <mergeCell ref="C63:E64"/>
    <mergeCell ref="F63:F64"/>
    <mergeCell ref="G63:G64"/>
    <mergeCell ref="C61:E61"/>
    <mergeCell ref="C59:F59"/>
    <mergeCell ref="B50:C50"/>
    <mergeCell ref="B42:C42"/>
    <mergeCell ref="B8:C8"/>
    <mergeCell ref="D5:F5"/>
    <mergeCell ref="B7:C7"/>
    <mergeCell ref="B43:C43"/>
    <mergeCell ref="B44:C44"/>
    <mergeCell ref="B45:C45"/>
    <mergeCell ref="B51:C51"/>
    <mergeCell ref="C55:F55"/>
    <mergeCell ref="C57:F57"/>
    <mergeCell ref="A1:I1"/>
    <mergeCell ref="B46:C46"/>
    <mergeCell ref="B47:C47"/>
    <mergeCell ref="B48:C48"/>
    <mergeCell ref="B49:C49"/>
    <mergeCell ref="B3:C3"/>
    <mergeCell ref="B4:C4"/>
    <mergeCell ref="B5:C5"/>
    <mergeCell ref="D4:F4"/>
    <mergeCell ref="D3:F3"/>
  </mergeCells>
  <dataValidations count="3">
    <dataValidation type="decimal" allowBlank="1" showInputMessage="1" showErrorMessage="1" promptTitle="OBS!" prompt="Endast 15% eller 20% är valbart, se beslut om stöd." errorTitle="Ogiltigt värde" error="Endast 15% eller 20% är tillåtet." sqref="F61">
      <formula1>0.15</formula1>
      <formula2>0.2</formula2>
    </dataValidation>
    <dataValidation type="date" allowBlank="1" showInputMessage="1" showErrorMessage="1" promptTitle="ÅÅÅÅ-MM-DD" errorTitle="Fel format" error="Måste vara_x000a_ÅÅÅÅ-MM-DD" sqref="D7 E7:F8">
      <formula1>40179</formula1>
      <formula2>47848</formula2>
    </dataValidation>
    <dataValidation errorStyle="warning" allowBlank="1" showInputMessage="1" showErrorMessage="1" sqref="D8"/>
  </dataValidations>
  <printOptions horizontalCentered="1" verticalCentered="1"/>
  <pageMargins left="0.393700787401575" right="0.393700787401575" top="0.47244094488189" bottom="0.590551181102362" header="0.31496062992126" footer="0.236220472440945"/>
  <pageSetup orientation="portrait" paperSize="9" scale="73" r:id="rId4"/>
  <headerFooter differentFirst="1" alignWithMargins="0">
    <oddFooter>&amp;C&amp;P (&amp;N)</oddFooter>
    <firstHeader>&amp;R&amp;G</firstHeader>
    <firstFooter>&amp;C&amp;P (&amp;N)</first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7497784-0C34-4802-A6B1-02D35315FE03}">
  <sheetPr>
    <pageSetUpPr fitToPage="1"/>
  </sheetPr>
  <dimension ref="A1:I63"/>
  <sheetViews>
    <sheetView showGridLines="0" zoomScale="90" zoomScaleNormal="90" zoomScalePageLayoutView="90" workbookViewId="0" topLeftCell="A1">
      <selection pane="topLeft" activeCell="B12" sqref="B12"/>
    </sheetView>
  </sheetViews>
  <sheetFormatPr defaultColWidth="9.14428571428571" defaultRowHeight="12.75"/>
  <cols>
    <col min="1" max="1" width="2.57142857142857" style="1" customWidth="1"/>
    <col min="2" max="2" width="23.5714285714286" style="78" customWidth="1"/>
    <col min="3" max="3" width="13.5714285714286" style="1" customWidth="1"/>
    <col min="4" max="4" width="13.4285714285714" style="1" customWidth="1"/>
    <col min="5" max="5" width="12.1428571428571" style="1" customWidth="1"/>
    <col min="6" max="6" width="13.1428571428571" style="1" customWidth="1"/>
    <col min="7" max="7" width="14.4285714285714" style="1" customWidth="1"/>
    <col min="8" max="8" width="37" style="1" customWidth="1"/>
    <col min="9" max="9" width="3.14285714285714" style="1" customWidth="1"/>
    <col min="10" max="16384" width="9.14285714285714" style="1"/>
  </cols>
  <sheetData>
    <row r="1" spans="1:9" ht="28.5" customHeight="1" thickBot="1">
      <c r="A1" s="127" t="s">
        <v>28</v>
      </c>
      <c r="B1" s="127"/>
      <c r="C1" s="127"/>
      <c r="D1" s="127"/>
      <c r="E1" s="127"/>
      <c r="F1" s="127"/>
      <c r="G1" s="127"/>
      <c r="H1" s="127"/>
      <c r="I1" s="127"/>
    </row>
    <row r="2" spans="1:9" ht="12.75">
      <c r="A2" s="2"/>
      <c r="B2" s="3"/>
      <c r="C2" s="4"/>
      <c r="D2" s="4"/>
      <c r="E2" s="4"/>
      <c r="F2" s="4"/>
      <c r="G2" s="4"/>
      <c r="H2" s="4"/>
      <c r="I2" s="5"/>
    </row>
    <row r="3" spans="1:9" ht="15.75" customHeight="1">
      <c r="A3" s="6"/>
      <c r="B3" s="130" t="s">
        <v>10</v>
      </c>
      <c r="C3" s="130"/>
      <c r="D3" s="163" t="s">
        <v>34</v>
      </c>
      <c r="E3" s="163"/>
      <c r="F3" s="163"/>
      <c r="G3" s="7"/>
      <c r="H3" s="7"/>
      <c r="I3" s="8"/>
    </row>
    <row r="4" spans="1:9" ht="15.75" customHeight="1">
      <c r="A4" s="6"/>
      <c r="B4" s="131" t="s">
        <v>23</v>
      </c>
      <c r="C4" s="131"/>
      <c r="D4" s="163" t="s">
        <v>55</v>
      </c>
      <c r="E4" s="163"/>
      <c r="F4" s="163"/>
      <c r="G4" s="7"/>
      <c r="H4" s="7"/>
      <c r="I4" s="8"/>
    </row>
    <row r="5" spans="1:9" ht="15.75" customHeight="1">
      <c r="A5" s="6"/>
      <c r="B5" s="130" t="s">
        <v>22</v>
      </c>
      <c r="C5" s="130"/>
      <c r="D5" s="163">
        <v>45656508</v>
      </c>
      <c r="E5" s="163"/>
      <c r="F5" s="163"/>
      <c r="G5" s="9"/>
      <c r="H5" s="9"/>
      <c r="I5" s="8"/>
    </row>
    <row r="6" spans="1:9" ht="15.75" customHeight="1">
      <c r="A6" s="6"/>
      <c r="B6" s="9"/>
      <c r="C6" s="9"/>
      <c r="D6" s="10" t="s">
        <v>17</v>
      </c>
      <c r="E6" s="10" t="s">
        <v>18</v>
      </c>
      <c r="F6" s="9"/>
      <c r="G6" s="9"/>
      <c r="H6" s="9"/>
      <c r="I6" s="8"/>
    </row>
    <row r="7" spans="1:9" ht="15.75" customHeight="1">
      <c r="A7" s="6"/>
      <c r="B7" s="138" t="s">
        <v>11</v>
      </c>
      <c r="C7" s="139"/>
      <c r="D7" s="96">
        <v>43739</v>
      </c>
      <c r="E7" s="96">
        <v>43830</v>
      </c>
      <c r="F7" s="9"/>
      <c r="G7" s="9"/>
      <c r="H7" s="9"/>
      <c r="I7" s="8"/>
    </row>
    <row r="8" spans="1:9" ht="15.75" customHeight="1">
      <c r="A8" s="6"/>
      <c r="B8" s="138" t="s">
        <v>64</v>
      </c>
      <c r="C8" s="139"/>
      <c r="D8" s="97">
        <v>3</v>
      </c>
      <c r="E8" s="10"/>
      <c r="F8" s="10"/>
      <c r="G8" s="9"/>
      <c r="H8" s="9"/>
      <c r="I8" s="8"/>
    </row>
    <row r="9" spans="1:9" ht="12" customHeight="1">
      <c r="A9" s="6"/>
      <c r="B9" s="7"/>
      <c r="C9" s="13"/>
      <c r="D9" s="13"/>
      <c r="E9" s="13"/>
      <c r="F9" s="9"/>
      <c r="G9" s="9"/>
      <c r="H9" s="9"/>
      <c r="I9" s="8"/>
    </row>
    <row r="10" spans="1:9" ht="20.25" customHeight="1" thickBot="1">
      <c r="A10" s="6"/>
      <c r="B10" s="14" t="s">
        <v>41</v>
      </c>
      <c r="C10" s="15"/>
      <c r="D10" s="98"/>
      <c r="E10" s="98"/>
      <c r="F10" s="15"/>
      <c r="G10" s="15"/>
      <c r="H10" s="15"/>
      <c r="I10" s="8"/>
    </row>
    <row r="11" spans="1:9" s="25" customFormat="1" ht="39" thickBot="1">
      <c r="A11" s="6"/>
      <c r="B11" s="17" t="s">
        <v>0</v>
      </c>
      <c r="C11" s="18" t="s">
        <v>15</v>
      </c>
      <c r="D11" s="19" t="s">
        <v>12</v>
      </c>
      <c r="E11" s="20" t="s">
        <v>13</v>
      </c>
      <c r="F11" s="21" t="s">
        <v>33</v>
      </c>
      <c r="G11" s="22" t="s">
        <v>19</v>
      </c>
      <c r="H11" s="23" t="s">
        <v>1</v>
      </c>
      <c r="I11" s="24"/>
    </row>
    <row r="12" spans="1:9" ht="38.25">
      <c r="A12" s="6"/>
      <c r="B12" s="99" t="s">
        <v>82</v>
      </c>
      <c r="C12" s="100">
        <v>42000</v>
      </c>
      <c r="D12" s="101">
        <v>1</v>
      </c>
      <c r="E12" s="102">
        <v>1</v>
      </c>
      <c r="F12" s="103" t="s">
        <v>35</v>
      </c>
      <c r="G12" s="30">
        <f>IF(D12&gt;100.1%,"Mer än 100%",(C12*D12*E12))</f>
        <v>42000</v>
      </c>
      <c r="H12" s="104" t="s">
        <v>83</v>
      </c>
      <c r="I12" s="32"/>
    </row>
    <row r="13" spans="1:9" ht="12.75">
      <c r="A13" s="6"/>
      <c r="B13" s="105" t="s">
        <v>82</v>
      </c>
      <c r="C13" s="106">
        <v>48000</v>
      </c>
      <c r="D13" s="107">
        <v>1</v>
      </c>
      <c r="E13" s="108">
        <v>2</v>
      </c>
      <c r="F13" s="109" t="s">
        <v>36</v>
      </c>
      <c r="G13" s="30">
        <f t="shared" si="0" ref="G13:G25">IF(D13&gt;100.1%,"Mer än 100%",(C13*D13*E13))</f>
        <v>96000</v>
      </c>
      <c r="H13" s="110"/>
      <c r="I13" s="32"/>
    </row>
    <row r="14" spans="1:9" ht="38.25">
      <c r="A14" s="6"/>
      <c r="B14" s="105" t="s">
        <v>76</v>
      </c>
      <c r="C14" s="106">
        <v>24000</v>
      </c>
      <c r="D14" s="107">
        <v>0.5</v>
      </c>
      <c r="E14" s="108">
        <v>2</v>
      </c>
      <c r="F14" s="109" t="s">
        <v>37</v>
      </c>
      <c r="G14" s="30">
        <f t="shared" si="0"/>
        <v>24000</v>
      </c>
      <c r="H14" s="110" t="s">
        <v>56</v>
      </c>
      <c r="I14" s="32"/>
    </row>
    <row r="15" spans="1:9" ht="12.75">
      <c r="A15" s="6"/>
      <c r="B15" s="105" t="s">
        <v>76</v>
      </c>
      <c r="C15" s="106">
        <v>22800</v>
      </c>
      <c r="D15" s="107">
        <v>0.5</v>
      </c>
      <c r="E15" s="108">
        <v>1</v>
      </c>
      <c r="F15" s="109" t="s">
        <v>38</v>
      </c>
      <c r="G15" s="30">
        <f t="shared" si="0"/>
        <v>11400</v>
      </c>
      <c r="H15" s="110" t="s">
        <v>7</v>
      </c>
      <c r="I15" s="32"/>
    </row>
    <row r="16" spans="1:9" ht="12.75">
      <c r="A16" s="6"/>
      <c r="B16" s="105"/>
      <c r="C16" s="106"/>
      <c r="D16" s="107"/>
      <c r="E16" s="108"/>
      <c r="F16" s="109"/>
      <c r="G16" s="30">
        <f t="shared" si="0"/>
        <v>0</v>
      </c>
      <c r="H16" s="110"/>
      <c r="I16" s="32"/>
    </row>
    <row r="17" spans="1:9" ht="12.75">
      <c r="A17" s="6"/>
      <c r="B17" s="105"/>
      <c r="C17" s="106"/>
      <c r="D17" s="107"/>
      <c r="E17" s="108"/>
      <c r="F17" s="109"/>
      <c r="G17" s="30">
        <f t="shared" si="0"/>
        <v>0</v>
      </c>
      <c r="H17" s="110"/>
      <c r="I17" s="32"/>
    </row>
    <row r="18" spans="1:9" ht="12.75">
      <c r="A18" s="6"/>
      <c r="B18" s="105"/>
      <c r="C18" s="106"/>
      <c r="D18" s="107"/>
      <c r="E18" s="108"/>
      <c r="F18" s="109"/>
      <c r="G18" s="30">
        <f t="shared" si="0"/>
        <v>0</v>
      </c>
      <c r="H18" s="110"/>
      <c r="I18" s="32"/>
    </row>
    <row r="19" spans="1:9" ht="12.75">
      <c r="A19" s="6"/>
      <c r="B19" s="105"/>
      <c r="C19" s="106"/>
      <c r="D19" s="107"/>
      <c r="E19" s="108"/>
      <c r="F19" s="109"/>
      <c r="G19" s="30">
        <f t="shared" si="0"/>
        <v>0</v>
      </c>
      <c r="H19" s="110"/>
      <c r="I19" s="32"/>
    </row>
    <row r="20" spans="1:9" ht="12.75">
      <c r="A20" s="6"/>
      <c r="B20" s="105"/>
      <c r="C20" s="106"/>
      <c r="D20" s="107"/>
      <c r="E20" s="108"/>
      <c r="F20" s="109"/>
      <c r="G20" s="30">
        <f t="shared" si="0"/>
        <v>0</v>
      </c>
      <c r="H20" s="110"/>
      <c r="I20" s="32"/>
    </row>
    <row r="21" spans="1:9" ht="12.75">
      <c r="A21" s="6"/>
      <c r="B21" s="105"/>
      <c r="C21" s="106"/>
      <c r="D21" s="107"/>
      <c r="E21" s="108"/>
      <c r="F21" s="109"/>
      <c r="G21" s="30">
        <f t="shared" si="0"/>
        <v>0</v>
      </c>
      <c r="H21" s="110"/>
      <c r="I21" s="32"/>
    </row>
    <row r="22" spans="1:9" ht="12.75">
      <c r="A22" s="6"/>
      <c r="B22" s="105"/>
      <c r="C22" s="106"/>
      <c r="D22" s="107"/>
      <c r="E22" s="108"/>
      <c r="F22" s="109"/>
      <c r="G22" s="30">
        <f t="shared" si="0"/>
        <v>0</v>
      </c>
      <c r="H22" s="110"/>
      <c r="I22" s="32"/>
    </row>
    <row r="23" spans="1:9" ht="12.75">
      <c r="A23" s="6"/>
      <c r="B23" s="105"/>
      <c r="C23" s="106"/>
      <c r="D23" s="107"/>
      <c r="E23" s="108"/>
      <c r="F23" s="109"/>
      <c r="G23" s="30">
        <f t="shared" si="0"/>
        <v>0</v>
      </c>
      <c r="H23" s="110"/>
      <c r="I23" s="32"/>
    </row>
    <row r="24" spans="1:9" ht="12.75">
      <c r="A24" s="6"/>
      <c r="B24" s="105"/>
      <c r="C24" s="106"/>
      <c r="D24" s="107"/>
      <c r="E24" s="108"/>
      <c r="F24" s="109"/>
      <c r="G24" s="30">
        <f t="shared" si="0"/>
        <v>0</v>
      </c>
      <c r="H24" s="110"/>
      <c r="I24" s="32"/>
    </row>
    <row r="25" spans="1:9" ht="13.5" thickBot="1">
      <c r="A25" s="6"/>
      <c r="B25" s="111"/>
      <c r="C25" s="112"/>
      <c r="D25" s="113"/>
      <c r="E25" s="114"/>
      <c r="F25" s="115"/>
      <c r="G25" s="42">
        <f t="shared" si="0"/>
        <v>0</v>
      </c>
      <c r="H25" s="116"/>
      <c r="I25" s="32"/>
    </row>
    <row r="26" spans="1:9" ht="21" customHeight="1" thickBot="1">
      <c r="A26" s="6"/>
      <c r="B26" s="7"/>
      <c r="C26" s="13"/>
      <c r="D26" s="13"/>
      <c r="E26" s="13"/>
      <c r="F26" s="44" t="s">
        <v>2</v>
      </c>
      <c r="G26" s="45">
        <f>SUM(G12:G25)</f>
        <v>173400</v>
      </c>
      <c r="H26" s="13"/>
      <c r="I26" s="32"/>
    </row>
    <row r="27" spans="1:9" ht="12.75">
      <c r="A27" s="6"/>
      <c r="B27" s="7"/>
      <c r="C27" s="13"/>
      <c r="D27" s="13"/>
      <c r="E27" s="13"/>
      <c r="F27" s="9"/>
      <c r="G27" s="9"/>
      <c r="H27" s="9"/>
      <c r="I27" s="8"/>
    </row>
    <row r="28" spans="1:9" ht="20.25" customHeight="1" thickBot="1">
      <c r="A28" s="6"/>
      <c r="B28" s="46" t="s">
        <v>72</v>
      </c>
      <c r="F28" s="47"/>
      <c r="G28" s="47"/>
      <c r="H28" s="47"/>
      <c r="I28" s="8"/>
    </row>
    <row r="29" spans="1:9" s="25" customFormat="1" ht="51.75" thickBot="1">
      <c r="A29" s="48"/>
      <c r="B29" s="17" t="s">
        <v>0</v>
      </c>
      <c r="C29" s="18" t="s">
        <v>9</v>
      </c>
      <c r="D29" s="49" t="s">
        <v>65</v>
      </c>
      <c r="E29" s="20" t="s">
        <v>20</v>
      </c>
      <c r="F29" s="21" t="s">
        <v>33</v>
      </c>
      <c r="G29" s="49" t="s">
        <v>16</v>
      </c>
      <c r="H29" s="50" t="s">
        <v>1</v>
      </c>
      <c r="I29" s="51"/>
    </row>
    <row r="30" spans="1:9" ht="12.75">
      <c r="A30" s="6"/>
      <c r="B30" s="99" t="s">
        <v>75</v>
      </c>
      <c r="C30" s="100">
        <v>32000</v>
      </c>
      <c r="D30" s="52">
        <f>IF(C30="","0",12*C30/1720)</f>
        <v>223.25581395348837</v>
      </c>
      <c r="E30" s="117">
        <v>47</v>
      </c>
      <c r="F30" s="103" t="s">
        <v>35</v>
      </c>
      <c r="G30" s="52">
        <f>IFERROR(D30*E30,"0")</f>
        <v>10493.023255813954</v>
      </c>
      <c r="H30" s="104" t="s">
        <v>39</v>
      </c>
      <c r="I30" s="32"/>
    </row>
    <row r="31" spans="1:9" ht="12.75">
      <c r="A31" s="6"/>
      <c r="B31" s="105" t="s">
        <v>75</v>
      </c>
      <c r="C31" s="106">
        <v>32600</v>
      </c>
      <c r="D31" s="52">
        <f t="shared" si="1" ref="D31:D39">IF(C31="","0",12*C31/1720)</f>
        <v>227.44186046511629</v>
      </c>
      <c r="E31" s="118">
        <v>90</v>
      </c>
      <c r="F31" s="109" t="s">
        <v>36</v>
      </c>
      <c r="G31" s="52">
        <f t="shared" si="2" ref="G31:G39">IFERROR(D31*E31,"0")</f>
        <v>20469.767441860466</v>
      </c>
      <c r="H31" s="110" t="s">
        <v>57</v>
      </c>
      <c r="I31" s="32"/>
    </row>
    <row r="32" spans="1:9" ht="12.75">
      <c r="A32" s="6"/>
      <c r="B32" s="105"/>
      <c r="C32" s="106"/>
      <c r="D32" s="52" t="str">
        <f t="shared" si="1"/>
        <v>0</v>
      </c>
      <c r="E32" s="118"/>
      <c r="F32" s="119"/>
      <c r="G32" s="52">
        <f t="shared" si="2"/>
        <v>0</v>
      </c>
      <c r="H32" s="110"/>
      <c r="I32" s="32"/>
    </row>
    <row r="33" spans="1:9" ht="12.75">
      <c r="A33" s="6"/>
      <c r="B33" s="105"/>
      <c r="C33" s="106"/>
      <c r="D33" s="52" t="str">
        <f t="shared" si="1"/>
        <v>0</v>
      </c>
      <c r="E33" s="118"/>
      <c r="F33" s="119"/>
      <c r="G33" s="52">
        <f t="shared" si="2"/>
        <v>0</v>
      </c>
      <c r="H33" s="110"/>
      <c r="I33" s="32"/>
    </row>
    <row r="34" spans="1:9" ht="12.75">
      <c r="A34" s="6"/>
      <c r="B34" s="105"/>
      <c r="C34" s="106"/>
      <c r="D34" s="52" t="str">
        <f t="shared" si="1"/>
        <v>0</v>
      </c>
      <c r="E34" s="118"/>
      <c r="F34" s="119"/>
      <c r="G34" s="52">
        <f t="shared" si="2"/>
        <v>0</v>
      </c>
      <c r="H34" s="110"/>
      <c r="I34" s="32"/>
    </row>
    <row r="35" spans="1:9" ht="12.75">
      <c r="A35" s="6"/>
      <c r="B35" s="105"/>
      <c r="C35" s="106"/>
      <c r="D35" s="52" t="str">
        <f t="shared" si="1"/>
        <v>0</v>
      </c>
      <c r="E35" s="118"/>
      <c r="F35" s="119"/>
      <c r="G35" s="52">
        <f t="shared" si="2"/>
        <v>0</v>
      </c>
      <c r="H35" s="110"/>
      <c r="I35" s="32"/>
    </row>
    <row r="36" spans="1:9" ht="12.75">
      <c r="A36" s="6"/>
      <c r="B36" s="105"/>
      <c r="C36" s="106"/>
      <c r="D36" s="52" t="str">
        <f t="shared" si="1"/>
        <v>0</v>
      </c>
      <c r="E36" s="118"/>
      <c r="F36" s="119"/>
      <c r="G36" s="52">
        <f t="shared" si="2"/>
        <v>0</v>
      </c>
      <c r="H36" s="110"/>
      <c r="I36" s="32"/>
    </row>
    <row r="37" spans="1:9" ht="12.75">
      <c r="A37" s="6"/>
      <c r="B37" s="105"/>
      <c r="C37" s="106"/>
      <c r="D37" s="52" t="str">
        <f t="shared" si="1"/>
        <v>0</v>
      </c>
      <c r="E37" s="118"/>
      <c r="F37" s="119"/>
      <c r="G37" s="52">
        <f t="shared" si="2"/>
        <v>0</v>
      </c>
      <c r="H37" s="110"/>
      <c r="I37" s="32"/>
    </row>
    <row r="38" spans="1:9" ht="12.75">
      <c r="A38" s="6"/>
      <c r="B38" s="105"/>
      <c r="C38" s="106"/>
      <c r="D38" s="52" t="str">
        <f t="shared" si="1"/>
        <v>0</v>
      </c>
      <c r="E38" s="118"/>
      <c r="F38" s="119"/>
      <c r="G38" s="52">
        <f t="shared" si="2"/>
        <v>0</v>
      </c>
      <c r="H38" s="104"/>
      <c r="I38" s="32"/>
    </row>
    <row r="39" spans="1:9" ht="13.5" thickBot="1">
      <c r="A39" s="6"/>
      <c r="B39" s="111"/>
      <c r="C39" s="112"/>
      <c r="D39" s="42" t="str">
        <f t="shared" si="1"/>
        <v>0</v>
      </c>
      <c r="E39" s="120"/>
      <c r="F39" s="115"/>
      <c r="G39" s="42">
        <f t="shared" si="2"/>
        <v>0</v>
      </c>
      <c r="H39" s="116"/>
      <c r="I39" s="32"/>
    </row>
    <row r="40" spans="1:9" s="62" customFormat="1" ht="20.25" customHeight="1" thickBot="1">
      <c r="A40" s="57"/>
      <c r="B40" s="58"/>
      <c r="C40" s="59"/>
      <c r="D40" s="59"/>
      <c r="E40" s="59"/>
      <c r="F40" s="60" t="s">
        <v>3</v>
      </c>
      <c r="G40" s="45">
        <f>SUM(G30:G39)</f>
        <v>30962.79069767442</v>
      </c>
      <c r="H40" s="59"/>
      <c r="I40" s="61"/>
    </row>
    <row r="41" spans="1:9" ht="20.25" customHeight="1" thickBot="1">
      <c r="A41" s="6"/>
      <c r="B41" s="46" t="s">
        <v>8</v>
      </c>
      <c r="C41" s="47"/>
      <c r="D41" s="121"/>
      <c r="E41" s="121"/>
      <c r="G41" s="47"/>
      <c r="H41" s="47"/>
      <c r="I41" s="8"/>
    </row>
    <row r="42" spans="1:9" s="25" customFormat="1" ht="39.75" customHeight="1" thickBot="1">
      <c r="A42" s="6"/>
      <c r="B42" s="136" t="s">
        <v>0</v>
      </c>
      <c r="C42" s="137"/>
      <c r="D42" s="18" t="s">
        <v>5</v>
      </c>
      <c r="E42" s="19" t="s">
        <v>21</v>
      </c>
      <c r="F42" s="21" t="s">
        <v>33</v>
      </c>
      <c r="G42" s="49" t="s">
        <v>16</v>
      </c>
      <c r="H42" s="64" t="s">
        <v>1</v>
      </c>
      <c r="I42" s="24"/>
    </row>
    <row r="43" spans="1:9" ht="25.5">
      <c r="A43" s="6"/>
      <c r="B43" s="164" t="s">
        <v>27</v>
      </c>
      <c r="C43" s="165"/>
      <c r="D43" s="122">
        <v>180</v>
      </c>
      <c r="E43" s="117">
        <v>31</v>
      </c>
      <c r="F43" s="103" t="s">
        <v>35</v>
      </c>
      <c r="G43" s="52">
        <f>IF(E43="","0",D43*E43)</f>
        <v>5580</v>
      </c>
      <c r="H43" s="104" t="s">
        <v>40</v>
      </c>
      <c r="I43" s="32"/>
    </row>
    <row r="44" spans="1:9" ht="12.75">
      <c r="A44" s="6"/>
      <c r="B44" s="161"/>
      <c r="C44" s="162"/>
      <c r="D44" s="123"/>
      <c r="E44" s="118"/>
      <c r="F44" s="109"/>
      <c r="G44" s="52" t="str">
        <f t="shared" si="3" ref="G44:G49">IF(E44="","0",D44*E44)</f>
        <v>0</v>
      </c>
      <c r="H44" s="110"/>
      <c r="I44" s="32"/>
    </row>
    <row r="45" spans="1:9" ht="12.75">
      <c r="A45" s="6"/>
      <c r="B45" s="161"/>
      <c r="C45" s="162"/>
      <c r="D45" s="123"/>
      <c r="E45" s="118"/>
      <c r="F45" s="109"/>
      <c r="G45" s="52" t="str">
        <f t="shared" si="3"/>
        <v>0</v>
      </c>
      <c r="H45" s="110"/>
      <c r="I45" s="32"/>
    </row>
    <row r="46" spans="1:9" ht="12.75">
      <c r="A46" s="6"/>
      <c r="B46" s="161"/>
      <c r="C46" s="162"/>
      <c r="D46" s="123"/>
      <c r="E46" s="118"/>
      <c r="F46" s="109"/>
      <c r="G46" s="52" t="str">
        <f t="shared" si="3"/>
        <v>0</v>
      </c>
      <c r="H46" s="110"/>
      <c r="I46" s="32"/>
    </row>
    <row r="47" spans="1:9" ht="12.75">
      <c r="A47" s="6"/>
      <c r="B47" s="161"/>
      <c r="C47" s="162"/>
      <c r="D47" s="123"/>
      <c r="E47" s="118"/>
      <c r="F47" s="109"/>
      <c r="G47" s="52" t="str">
        <f t="shared" si="3"/>
        <v>0</v>
      </c>
      <c r="H47" s="110"/>
      <c r="I47" s="32"/>
    </row>
    <row r="48" spans="1:9" ht="12.75">
      <c r="A48" s="6"/>
      <c r="B48" s="161"/>
      <c r="C48" s="162"/>
      <c r="D48" s="123"/>
      <c r="E48" s="118"/>
      <c r="F48" s="109"/>
      <c r="G48" s="52" t="str">
        <f t="shared" si="3"/>
        <v>0</v>
      </c>
      <c r="H48" s="104"/>
      <c r="I48" s="32"/>
    </row>
    <row r="49" spans="1:9" ht="13.5" thickBot="1">
      <c r="A49" s="6"/>
      <c r="B49" s="168"/>
      <c r="C49" s="169"/>
      <c r="D49" s="124"/>
      <c r="E49" s="120"/>
      <c r="F49" s="115"/>
      <c r="G49" s="42" t="str">
        <f t="shared" si="3"/>
        <v>0</v>
      </c>
      <c r="H49" s="116"/>
      <c r="I49" s="32"/>
    </row>
    <row r="50" spans="1:9" ht="21.75" customHeight="1" thickBot="1">
      <c r="A50" s="6"/>
      <c r="B50" s="7"/>
      <c r="C50" s="13"/>
      <c r="D50" s="13"/>
      <c r="E50" s="13"/>
      <c r="F50" s="60" t="s">
        <v>6</v>
      </c>
      <c r="G50" s="45">
        <f>SUM(G43:G49)</f>
        <v>5580</v>
      </c>
      <c r="H50" s="13"/>
      <c r="I50" s="32"/>
    </row>
    <row r="51" spans="1:9" ht="20.25" customHeight="1" thickBot="1">
      <c r="A51" s="68"/>
      <c r="B51" s="69"/>
      <c r="C51" s="70"/>
      <c r="D51" s="125"/>
      <c r="E51" s="125"/>
      <c r="F51" s="125"/>
      <c r="G51" s="70"/>
      <c r="H51" s="70"/>
      <c r="I51" s="72"/>
    </row>
    <row r="52" spans="1:9" ht="13.5" thickBot="1">
      <c r="A52" s="2"/>
      <c r="B52" s="91"/>
      <c r="C52" s="92"/>
      <c r="D52" s="92"/>
      <c r="E52" s="92"/>
      <c r="F52" s="92"/>
      <c r="G52" s="92"/>
      <c r="H52" s="92"/>
      <c r="I52" s="5"/>
    </row>
    <row r="53" spans="1:9" ht="18.75" customHeight="1" thickBot="1">
      <c r="A53" s="6"/>
      <c r="B53" s="58"/>
      <c r="C53" s="144" t="s">
        <v>73</v>
      </c>
      <c r="D53" s="145"/>
      <c r="E53" s="145"/>
      <c r="F53" s="146"/>
      <c r="G53" s="73">
        <f>SUM(G26,G40,G50)</f>
        <v>209942.79069767441</v>
      </c>
      <c r="H53" s="94" t="s">
        <v>14</v>
      </c>
      <c r="I53" s="32"/>
    </row>
    <row r="54" spans="1:9" ht="11.25" customHeight="1" thickBot="1">
      <c r="A54" s="6"/>
      <c r="B54" s="58"/>
      <c r="C54" s="58"/>
      <c r="D54" s="59"/>
      <c r="E54" s="59"/>
      <c r="F54" s="74"/>
      <c r="G54" s="59"/>
      <c r="H54" s="94"/>
      <c r="I54" s="32"/>
    </row>
    <row r="55" spans="1:9" ht="18.75" customHeight="1" thickBot="1">
      <c r="A55" s="6"/>
      <c r="B55" s="58"/>
      <c r="C55" s="144" t="s">
        <v>24</v>
      </c>
      <c r="D55" s="145"/>
      <c r="E55" s="145"/>
      <c r="F55" s="146"/>
      <c r="G55" s="73">
        <f>G53*45.24%</f>
        <v>94978.118511627908</v>
      </c>
      <c r="H55" s="93" t="s">
        <v>77</v>
      </c>
      <c r="I55" s="32"/>
    </row>
    <row r="56" spans="1:9" ht="9.75" customHeight="1" thickBot="1">
      <c r="A56" s="6"/>
      <c r="B56" s="58"/>
      <c r="C56" s="58"/>
      <c r="D56" s="59"/>
      <c r="E56" s="59"/>
      <c r="F56" s="74"/>
      <c r="G56" s="59"/>
      <c r="H56" s="94"/>
      <c r="I56" s="32"/>
    </row>
    <row r="57" spans="1:9" ht="18.75" customHeight="1" thickBot="1">
      <c r="A57" s="6"/>
      <c r="B57" s="58"/>
      <c r="C57" s="170" t="s">
        <v>25</v>
      </c>
      <c r="D57" s="171"/>
      <c r="E57" s="171"/>
      <c r="F57" s="172"/>
      <c r="G57" s="95">
        <f>G53+G55</f>
        <v>304920.90920930234</v>
      </c>
      <c r="H57" s="94" t="s">
        <v>78</v>
      </c>
      <c r="I57" s="32"/>
    </row>
    <row r="58" spans="1:9" ht="11.25" customHeight="1" thickBot="1">
      <c r="A58" s="6"/>
      <c r="B58" s="58"/>
      <c r="C58" s="58"/>
      <c r="D58" s="59"/>
      <c r="E58" s="59"/>
      <c r="F58" s="74"/>
      <c r="G58" s="59"/>
      <c r="H58" s="90"/>
      <c r="I58" s="32"/>
    </row>
    <row r="59" spans="1:9" ht="24" customHeight="1" thickBot="1">
      <c r="A59" s="6"/>
      <c r="B59" s="58"/>
      <c r="C59" s="144" t="s">
        <v>26</v>
      </c>
      <c r="D59" s="145"/>
      <c r="E59" s="160"/>
      <c r="F59" s="126">
        <v>0.20000000000000001</v>
      </c>
      <c r="G59" s="73">
        <f>F59*G57</f>
        <v>60984.181841860467</v>
      </c>
      <c r="H59" s="149" t="s">
        <v>79</v>
      </c>
      <c r="I59" s="148"/>
    </row>
    <row r="60" spans="1:9" ht="11.25" customHeight="1" thickBot="1">
      <c r="A60" s="6"/>
      <c r="B60" s="58"/>
      <c r="C60" s="58"/>
      <c r="D60" s="59"/>
      <c r="E60" s="59"/>
      <c r="F60" s="74"/>
      <c r="G60" s="59"/>
      <c r="H60" s="149"/>
      <c r="I60" s="148"/>
    </row>
    <row r="61" spans="1:9" ht="12.75">
      <c r="A61" s="6"/>
      <c r="B61" s="58"/>
      <c r="C61" s="150" t="s">
        <v>80</v>
      </c>
      <c r="D61" s="151"/>
      <c r="E61" s="152"/>
      <c r="F61" s="166"/>
      <c r="G61" s="158">
        <f>F61*G53</f>
        <v>0</v>
      </c>
      <c r="H61" s="89"/>
      <c r="I61" s="32"/>
    </row>
    <row r="62" spans="1:9" ht="13.5" thickBot="1">
      <c r="A62" s="6"/>
      <c r="B62" s="58"/>
      <c r="C62" s="153"/>
      <c r="D62" s="154"/>
      <c r="E62" s="155"/>
      <c r="F62" s="167"/>
      <c r="G62" s="159"/>
      <c r="H62" s="147" t="s">
        <v>81</v>
      </c>
      <c r="I62" s="148"/>
    </row>
    <row r="63" spans="1:9" ht="13.5" thickBot="1">
      <c r="A63" s="68"/>
      <c r="B63" s="69"/>
      <c r="C63" s="76"/>
      <c r="D63" s="76"/>
      <c r="E63" s="76"/>
      <c r="F63" s="76"/>
      <c r="G63" s="76"/>
      <c r="H63" s="76"/>
      <c r="I63" s="77"/>
    </row>
    <row r="81" ht="15" customHeight="1"/>
    <row r="90" ht="9.75" customHeight="1"/>
    <row r="91" ht="12.75" hidden="1"/>
    <row r="732" ht="9" customHeight="1"/>
    <row r="733" ht="12.75" hidden="1"/>
    <row r="734" ht="12.75" hidden="1"/>
  </sheetData>
  <sheetProtection sheet="1" formatCells="0"/>
  <mergeCells count="26">
    <mergeCell ref="C61:E62"/>
    <mergeCell ref="F61:F62"/>
    <mergeCell ref="G61:G62"/>
    <mergeCell ref="H62:I62"/>
    <mergeCell ref="B46:C46"/>
    <mergeCell ref="B47:C47"/>
    <mergeCell ref="B48:C48"/>
    <mergeCell ref="B49:C49"/>
    <mergeCell ref="C53:F53"/>
    <mergeCell ref="C55:F55"/>
    <mergeCell ref="C57:F57"/>
    <mergeCell ref="C59:E59"/>
    <mergeCell ref="H59:I60"/>
    <mergeCell ref="B45:C45"/>
    <mergeCell ref="A1:I1"/>
    <mergeCell ref="B3:C3"/>
    <mergeCell ref="D3:F3"/>
    <mergeCell ref="B4:C4"/>
    <mergeCell ref="D4:F4"/>
    <mergeCell ref="B5:C5"/>
    <mergeCell ref="D5:F5"/>
    <mergeCell ref="B7:C7"/>
    <mergeCell ref="B8:C8"/>
    <mergeCell ref="B42:C42"/>
    <mergeCell ref="B43:C43"/>
    <mergeCell ref="B44:C44"/>
  </mergeCells>
  <dataValidations count="3">
    <dataValidation errorStyle="warning" allowBlank="1" showInputMessage="1" showErrorMessage="1" sqref="D8"/>
    <dataValidation type="date" allowBlank="1" showInputMessage="1" showErrorMessage="1" promptTitle="ÅÅÅÅ-MM-DD" errorTitle="Fel format" error="Måste vara_x000a_ÅÅÅÅ-MM-DD" sqref="D7 E7:F8">
      <formula1>40179</formula1>
      <formula2>47848</formula2>
    </dataValidation>
    <dataValidation type="decimal" allowBlank="1" showInputMessage="1" showErrorMessage="1" promptTitle="OBS!" prompt="Endast 15% eller 20% är valbart, se beslut om stöd." errorTitle="Ogiltigt värde" error="Endast 15% eller 20% är tillåtet." sqref="F59">
      <formula1>0.15</formula1>
      <formula2>0.2</formula2>
    </dataValidation>
  </dataValidations>
  <printOptions horizontalCentered="1" verticalCentered="1"/>
  <pageMargins left="0.393700787401575" right="0.393700787401575" top="0.47244094488189" bottom="0.590551181102362" header="0.31496062992126" footer="0.236220472440945"/>
  <pageSetup orientation="portrait" paperSize="9" scale="73" r:id="rId4"/>
  <headerFooter differentFirst="1" alignWithMargins="0">
    <oddFooter>&amp;C&amp;P (&amp;N)</oddFooter>
    <firstHeader>&amp;R&amp;G</firstHeader>
    <firstFooter>&amp;L&amp;"Calibri,Normal"&amp;8Personalkostnadssammanställning version 1.3. 191211&amp;C&amp;P (&amp;N)&amp;R&amp;G</firstFooter>
  </headerFooter>
  <legacyDrawing r:id="rId2"/>
  <legacyDrawingHF r:id="rId3"/>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nsvarig xmlns="7c4da9c8-694d-4ee0-aca6-82ab5b85be04">
      <UserInfo>
        <DisplayName>Katarina.Ryden@tillvaxtverket.se</DisplayName>
        <AccountId>17</AccountId>
        <AccountType/>
      </UserInfo>
    </Ansvarig>
    <Typavdokument xmlns="7c4da9c8-694d-4ee0-aca6-82ab5b85be04">Mall</Typavdokument>
    <Diarienummer xmlns="7c4da9c8-694d-4ee0-aca6-82ab5b85be04">6.1.1. Ä 2019-888</Diarienummer>
    <G_x00e4_llandeversion xmlns="7c4da9c8-694d-4ee0-aca6-82ab5b85be04">1.2</G_x00e4_llandeversion>
    <Platspublicerad xmlns="7c4da9c8-694d-4ee0-aca6-82ab5b85be04">Externa webben</Platspublicerad>
    <Beslutaddatum xmlns="7c4da9c8-694d-4ee0-aca6-82ab5b85be04">2019-10-01T07:00:00+00:00</Beslutaddatum>
    <St_x00f6_dtyp xmlns="7c4da9c8-694d-4ee0-aca6-82ab5b85be04">ERUF - Regionala</St_x00f6_dtyp>
    <Status xmlns="7c4da9c8-694d-4ee0-aca6-82ab5b85be04">Gällande</Statu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C0B4B4A1416EC46A1ACCC1D35228C42" ma:contentTypeVersion="18" ma:contentTypeDescription="Skapa ett nytt dokument." ma:contentTypeScope="" ma:versionID="9b0213240d7e9fce13d73e027dd685f6">
  <xsd:schema xmlns:xsd="http://www.w3.org/2001/XMLSchema" xmlns:xs="http://www.w3.org/2001/XMLSchema" xmlns:p="http://schemas.microsoft.com/office/2006/metadata/properties" xmlns:ns2="17c6f7ac-0690-44eb-b0b7-6a0a1ed295d9" xmlns:ns3="7c4da9c8-694d-4ee0-aca6-82ab5b85be04" targetNamespace="http://schemas.microsoft.com/office/2006/metadata/properties" ma:root="true" ma:fieldsID="aae29509e86552d3d68282f8fcd95ee4" ns2:_="" ns3:_="">
    <xsd:import namespace="17c6f7ac-0690-44eb-b0b7-6a0a1ed295d9"/>
    <xsd:import namespace="7c4da9c8-694d-4ee0-aca6-82ab5b85be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Ansvarig" minOccurs="0"/>
                <xsd:element ref="ns3:MediaServiceLocation" minOccurs="0"/>
                <xsd:element ref="ns3:Diarienummer" minOccurs="0"/>
                <xsd:element ref="ns3:Typavdokument" minOccurs="0"/>
                <xsd:element ref="ns3:G_x00e4_llandeversion" minOccurs="0"/>
                <xsd:element ref="ns3:Platspublicerad" minOccurs="0"/>
                <xsd:element ref="ns3:Beslutaddatum" minOccurs="0"/>
                <xsd:element ref="ns3:MediaServiceGenerationTime" minOccurs="0"/>
                <xsd:element ref="ns3:MediaServiceEventHashCode" minOccurs="0"/>
                <xsd:element ref="ns3:St_x00f6_dtyp"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6f7ac-0690-44eb-b0b7-6a0a1ed295d9"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4da9c8-694d-4ee0-aca6-82ab5b85be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Ansvarig" ma:index="15" nillable="true" ma:displayName="Ansvarig" ma:description="Ansvarig för mappens innehåll och struktur" ma:list="UserInfo" ma:SharePointGroup="0" ma:internalName="Ansvari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16" nillable="true" ma:displayName="MediaServiceLocation" ma:internalName="MediaServiceLocation" ma:readOnly="true">
      <xsd:simpleType>
        <xsd:restriction base="dms:Text"/>
      </xsd:simpleType>
    </xsd:element>
    <xsd:element name="Diarienummer" ma:index="17" nillable="true" ma:displayName="Diarienummer" ma:description="Ange diarienummer" ma:format="Dropdown" ma:internalName="Diarienummer">
      <xsd:simpleType>
        <xsd:restriction base="dms:Text">
          <xsd:maxLength value="255"/>
        </xsd:restriction>
      </xsd:simpleType>
    </xsd:element>
    <xsd:element name="Typavdokument" ma:index="18" nillable="true" ma:displayName="Typ av dokument" ma:format="Dropdown" ma:internalName="Typavdokument">
      <xsd:simpleType>
        <xsd:restriction base="dms:Choice">
          <xsd:enumeration value="Dokument"/>
          <xsd:enumeration value="Mall"/>
        </xsd:restriction>
      </xsd:simpleType>
    </xsd:element>
    <xsd:element name="G_x00e4_llandeversion" ma:index="19" nillable="true" ma:displayName="Versionsnummer" ma:format="Dropdown" ma:internalName="G_x00e4_llandeversion">
      <xsd:simpleType>
        <xsd:restriction base="dms:Text">
          <xsd:maxLength value="255"/>
        </xsd:restriction>
      </xsd:simpleType>
    </xsd:element>
    <xsd:element name="Platspublicerad" ma:index="20" nillable="true" ma:displayName="Plats publicerad" ma:format="Dropdown" ma:internalName="Platspublicerad">
      <xsd:simpleType>
        <xsd:union memberTypes="dms:Text">
          <xsd:simpleType>
            <xsd:restriction base="dms:Choice">
              <xsd:enumeration value="Guru"/>
              <xsd:enumeration value="Externa webben"/>
              <xsd:enumeration value="Dokumentmall Nyps 2020"/>
              <xsd:enumeration value="Dokumentmall Nyps"/>
              <xsd:enumeration value="Min ansökan"/>
              <xsd:enumeration value="Direktdistribuerad"/>
              <xsd:enumeration value="Avpublicerad (arkiverad)"/>
            </xsd:restriction>
          </xsd:simpleType>
        </xsd:union>
      </xsd:simpleType>
    </xsd:element>
    <xsd:element name="Beslutaddatum" ma:index="21" nillable="true" ma:displayName="Beslutad datum" ma:description="Ange det datum då gällande version beslutades" ma:format="DateOnly" ma:internalName="Beslutaddatum">
      <xsd:simpleType>
        <xsd:restriction base="dms:DateTim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St_x00f6_dtyp" ma:index="24" nillable="true" ma:displayName="Stödtyp" ma:description="Ange stödtyp" ma:format="Dropdown" ma:internalName="St_x00f6_dtyp">
      <xsd:simpleType>
        <xsd:restriction base="dms:Choice">
          <xsd:enumeration value="ERUF - Regionala"/>
          <xsd:enumeration value="ERUF - ÖKS"/>
          <xsd:enumeration value="Nationella projektmedel"/>
          <xsd:enumeration value="Verksamhetsbidrag"/>
          <xsd:enumeration value="Företagsstöd"/>
          <xsd:enumeration value="Landsbygdsprogrammet"/>
          <xsd:enumeration value="Alla"/>
        </xsd:restriction>
      </xsd:simpleType>
    </xsd:element>
    <xsd:element name="Status" ma:index="25" nillable="true" ma:displayName="Status" ma:description="Ange dokumentets status" ma:format="Dropdown" ma:internalName="Status">
      <xsd:simpleType>
        <xsd:restriction base="dms:Choice">
          <xsd:enumeration value="Under arbete"/>
          <xsd:enumeration value="Gällande"/>
          <xsd:enumeration value="Arkivera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4E77C7-8721-4DE4-B536-CEB4F8015DDD}">
  <ds:schemaRefs>
    <ds:schemaRef ds:uri="http://schemas.microsoft.com/sharepoint/v3/contenttype/forms"/>
  </ds:schemaRefs>
</ds:datastoreItem>
</file>

<file path=customXml/itemProps2.xml><?xml version="1.0" encoding="utf-8"?>
<ds:datastoreItem xmlns:ds="http://schemas.openxmlformats.org/officeDocument/2006/customXml" ds:itemID="{784AA715-E99C-48AE-A5FD-2EFBDC141A16}">
  <ds:schemaRefs>
    <ds:schemaRef ds:uri="http://schemas.microsoft.com/office/2006/metadata/properties"/>
    <ds:schemaRef ds:uri="17c6f7ac-0690-44eb-b0b7-6a0a1ed295d9"/>
    <ds:schemaRef ds:uri="http://schemas.microsoft.com/office/infopath/2007/PartnerControls"/>
    <ds:schemaRef ds:uri="http://purl.org/dc/terms/"/>
    <ds:schemaRef ds:uri="7c4da9c8-694d-4ee0-aca6-82ab5b85be04"/>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1285676-6E5F-45F7-BDEC-20416F8C7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c6f7ac-0690-44eb-b0b7-6a0a1ed295d9"/>
    <ds:schemaRef ds:uri="7c4da9c8-694d-4ee0-aca6-82ab5b85b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vt:i4>
      </vt:variant>
    </vt:vector>
  </HeadingPairs>
  <TitlesOfParts>
    <vt:vector size="3" baseType="lpstr">
      <vt:lpstr>Anvisningar</vt:lpstr>
      <vt:lpstr>Sammanställning</vt:lpstr>
      <vt:lpstr>Exempel på sammanställning</vt:lpstr>
    </vt:vector>
  </TitlesOfParts>
  <Template/>
  <Manager/>
  <Company>Tillväxtverket</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Katarina Rydén</dc:creator>
  <cp:keywords/>
  <dc:description/>
  <cp:lastModifiedBy>Katarina Kempe</cp:lastModifiedBy>
  <cp:lastPrinted>2020-03-11T11:00:03Z</cp:lastPrinted>
  <dcterms:created xsi:type="dcterms:W3CDTF">2011-02-22T14:32:14Z</dcterms:created>
  <dcterms:modified xsi:type="dcterms:W3CDTF">2024-06-25T10:16:58Z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0x0101007C0B4B4A1416EC46A1ACCC1D35228C42</vt:lpwstr>
  </property>
  <property fmtid="{D5CDD505-2E9C-101B-9397-08002B2CF9AE}" pid="3" name="AuthorIds_UIVersion_512">
    <vt:lpwstr>17</vt:lpwstr>
  </property>
</Properties>
</file>